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zeljka.strelar\OneDrive\Dokumenti\"/>
    </mc:Choice>
  </mc:AlternateContent>
  <xr:revisionPtr revIDLastSave="0" documentId="8_{FF7839E6-734A-4E06-AE68-4E50C2F7FAAD}" xr6:coauthVersionLast="47" xr6:coauthVersionMax="47" xr10:uidLastSave="{00000000-0000-0000-0000-000000000000}"/>
  <bookViews>
    <workbookView xWindow="-98" yWindow="-98" windowWidth="21795" windowHeight="12975" tabRatio="888" activeTab="2" xr2:uid="{00000000-000D-0000-FFFF-FFFF00000000}"/>
  </bookViews>
  <sheets>
    <sheet name="naslovnica" sheetId="60" r:id="rId1"/>
    <sheet name="OPĆI UVJETI" sheetId="65" r:id="rId2"/>
    <sheet name="Građevinski rad." sheetId="1" r:id="rId3"/>
    <sheet name="Rekapitulacija" sheetId="61" r:id="rId4"/>
  </sheets>
  <externalReferences>
    <externalReference r:id="rId5"/>
    <externalReference r:id="rId6"/>
  </externalReferences>
  <definedNames>
    <definedName name="_FiltarBaze" localSheetId="2" hidden="1">'Građevinski rad.'!$C$1:$C$227</definedName>
    <definedName name="_ftn1">'Građevinski rad.'!#REF!</definedName>
    <definedName name="_ftnref1">'Građevinski rad.'!#REF!</definedName>
    <definedName name="BETONSKI_I_ARM.BET._RADOVI">#REF!</definedName>
    <definedName name="BETONSKI_I_ARM.BETONSKI_RADOVI">#REF!</definedName>
    <definedName name="BRAVARIJA_SKLONIŠTA">#REF!</definedName>
    <definedName name="CRNA_BRAVARIJA">#REF!</definedName>
    <definedName name="ČELIČNA_KONSTRUKCIJA">#REF!</definedName>
    <definedName name="dd">#REF!</definedName>
    <definedName name="DIMNJACI">#REF!</definedName>
    <definedName name="DIZALA">#REF!</definedName>
    <definedName name="FASADERSKI_RADOVI">#REF!</definedName>
    <definedName name="INOX_BRAVARIJA">#REF!</definedName>
    <definedName name="_xlnm.Print_Titles" localSheetId="2">'Građevinski rad.'!$5:$5</definedName>
    <definedName name="IZOLACIJE">[1]dvorana!#REF!</definedName>
    <definedName name="IZOLATERSKI_RADOVI">#REF!</definedName>
    <definedName name="KAMENARSKI_RADOVI">#REF!</definedName>
    <definedName name="KERAMIČARSKI_I_KAMENARSKI_RADOVI">[1]dvorana!#REF!</definedName>
    <definedName name="KERAMIČARSKI_RADOVI">#REF!</definedName>
    <definedName name="Kolnik_16.3.">'[2]16. Prometnice'!$G$277</definedName>
    <definedName name="KROVOPOKRIVAČKI_RADOVI">#REF!</definedName>
    <definedName name="LIMARSKI_RADOVI">#REF!</definedName>
    <definedName name="NEHRĐAJUĆA_BRAVARIJA">#REF!</definedName>
    <definedName name="Odvod_16.4.">'[2]16. Prometnice'!$G$329</definedName>
    <definedName name="OSTALI_RADOVI">#REF!</definedName>
    <definedName name="PILOTI">#REF!</definedName>
    <definedName name="PODOVI">#REF!</definedName>
    <definedName name="_xlnm.Print_Area" localSheetId="2">'Građevinski rad.'!$A$1:$F$235</definedName>
    <definedName name="_xlnm.Print_Area" localSheetId="0">naslovnica!$A$1:$G$37</definedName>
    <definedName name="_xlnm.Print_Area" localSheetId="3">Rekapitulacija!$A$1:$E$31</definedName>
    <definedName name="PREGRADNE_STIJENE">#REF!</definedName>
    <definedName name="Pripr_16.1.">'[2]16. Prometnice'!$G$66</definedName>
    <definedName name="PROTUPOŽARNA_BRAVARIJA">#REF!</definedName>
    <definedName name="R_E_K_A_P_I_T_U_L_A_C_I_J_A">#REF!</definedName>
    <definedName name="RTG_BRAVARIJA">#REF!</definedName>
    <definedName name="RUŠENJA_I_PRILAGODBE">#REF!</definedName>
    <definedName name="RUŠENJA_I_PRILAGODBE_GRAĐEVINSKIH_ELEMENATA_POSTOJEĆIH_GRAĐEVINA">[1]dvorana!#REF!</definedName>
    <definedName name="Sign_16.5.">'[2]16. Prometnice'!$G$408</definedName>
    <definedName name="SOBOSLIKARSKI_RADOVI">#REF!</definedName>
    <definedName name="SPUŠTENI_STROPOVI">#REF!</definedName>
    <definedName name="STOLARSKI_RADOVI">#REF!</definedName>
    <definedName name="UKLANJANJE_OBJEKATA_I_IZGRADNJA_PRIVREMENE_SAOBRAČAJNICE">#REF!</definedName>
    <definedName name="UNUTARNJA_ALUMINIJSKA__BRAVARIJA">#REF!</definedName>
    <definedName name="UNUTARNJA_ALUMINIJSKA_BRAVARIJA">#REF!</definedName>
    <definedName name="VANJSKA_ALUMINIJSKA__BRAVARIJA">#REF!</definedName>
    <definedName name="VANJSKA_ALUMINIJSKA_BRAVARIJA">#REF!</definedName>
    <definedName name="Zem_16.2.">'[2]16. Prometnice'!$G$130</definedName>
    <definedName name="ZEMLJANI_RADOVI">#REF!</definedName>
    <definedName name="ZIDARSKI_RADOVI">#REF!</definedName>
  </definedNames>
  <calcPr calcId="191029" iterate="1" iterateDelta="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7" i="1" l="1"/>
  <c r="F214" i="1" l="1"/>
  <c r="F58" i="1" l="1"/>
  <c r="F54" i="1" l="1"/>
  <c r="F174" i="1"/>
  <c r="F211" i="1" l="1"/>
  <c r="F207" i="1"/>
  <c r="F221" i="1" l="1"/>
  <c r="F209" i="1"/>
  <c r="F189" i="1"/>
  <c r="F188" i="1"/>
  <c r="F206" i="1"/>
  <c r="F197" i="1" l="1"/>
  <c r="F195" i="1"/>
  <c r="F157" i="1"/>
  <c r="F77" i="1" l="1"/>
  <c r="F16" i="1" l="1"/>
  <c r="F26" i="1"/>
  <c r="F29" i="1"/>
  <c r="F47" i="1"/>
  <c r="F50" i="1"/>
  <c r="F63" i="1"/>
  <c r="F74" i="1"/>
  <c r="F86" i="1"/>
  <c r="F89" i="1"/>
  <c r="F92" i="1"/>
  <c r="F95" i="1"/>
  <c r="F104" i="1"/>
  <c r="F107" i="1"/>
  <c r="F144" i="1"/>
  <c r="F143" i="1"/>
  <c r="F112" i="1" l="1"/>
  <c r="F128" i="1" l="1"/>
  <c r="F127" i="1"/>
  <c r="F134" i="1"/>
  <c r="F125" i="1"/>
  <c r="F193" i="1" l="1"/>
  <c r="F187" i="1"/>
  <c r="F184" i="1"/>
  <c r="F179" i="1" l="1"/>
  <c r="F180" i="1"/>
  <c r="F181" i="1"/>
  <c r="F182" i="1"/>
  <c r="F183" i="1"/>
  <c r="F220" i="1"/>
  <c r="F133" i="1"/>
  <c r="F137" i="1"/>
  <c r="F138" i="1"/>
  <c r="F140" i="1"/>
  <c r="F141" i="1"/>
  <c r="F142" i="1"/>
  <c r="F150" i="1"/>
  <c r="F231" i="1"/>
  <c r="F152" i="1" l="1"/>
  <c r="F232" i="1" s="1"/>
  <c r="F177" i="1" l="1"/>
  <c r="F223" i="1" s="1"/>
  <c r="F233" i="1" l="1"/>
  <c r="F234" i="1" s="1"/>
</calcChain>
</file>

<file path=xl/sharedStrings.xml><?xml version="1.0" encoding="utf-8"?>
<sst xmlns="http://schemas.openxmlformats.org/spreadsheetml/2006/main" count="659" uniqueCount="561">
  <si>
    <t>GRAĐEVINSKI RADOVI</t>
  </si>
  <si>
    <t>PRIPREMNI RADOVI</t>
  </si>
  <si>
    <t>1.</t>
  </si>
  <si>
    <t>kom</t>
  </si>
  <si>
    <t>IZOLATERSKI RADOVI</t>
  </si>
  <si>
    <t>IZOLATERSKI RADOVI  UKUPNO:</t>
  </si>
  <si>
    <t>IZOLATERSKI RADOVI UKUPNO:</t>
  </si>
  <si>
    <t>oplata</t>
  </si>
  <si>
    <t>kg</t>
  </si>
  <si>
    <t>Građevina:</t>
  </si>
  <si>
    <t>Investitor:</t>
  </si>
  <si>
    <t xml:space="preserve"> </t>
  </si>
  <si>
    <t xml:space="preserve">SVEUKUPNA REKAPITULACIJA </t>
  </si>
  <si>
    <t xml:space="preserve">UKUPNO: </t>
  </si>
  <si>
    <t>REKAPITULACIJA</t>
  </si>
  <si>
    <t>1.2.</t>
  </si>
  <si>
    <t>OPĆI   UVJETI  UZ  TROŠKOVNIK</t>
  </si>
  <si>
    <t xml:space="preserve">Ovi opći uvjeti odnose se na sve radove ovog troškovnika, kao i svih troškovnika instalaterskih radova. </t>
  </si>
  <si>
    <t>Izvođač će na ulazu u gradilište postaviti ploču s podacima o investitoru, projektantu, izvođaču, nadzoru i objektu.
Eventualne izmjene materijala te način izvedbe tijekom gradnje moraju se izvršiti isključivo pisanim dogovorom s projektantom, nadzornim organom i investitorom. Sve više radnje koje neće na taj način biti utvrđene neće se moći priznati u obračun.</t>
  </si>
  <si>
    <t>Za sve tehničke specifikacije koje se odnose na projektiranje, izračun i izvođenje radova te uporabu proizvoda vrijedi načelo jednakovrijednosti, uz uvažavanje sljedećeg redoslijeda:</t>
  </si>
  <si>
    <t>a) nacionalne norme kojima su prihvaćene europske norme,</t>
  </si>
  <si>
    <t>c) zajedničke tehničke specifikacije,</t>
  </si>
  <si>
    <t>d) međunarodne norme,</t>
  </si>
  <si>
    <t>e) druge tehničke referentne sustave koje su utvrdila europska normizacijska tijela, ili ako bilo koji od prethodnih ne postoji, na nacionalne norme, nacionalna tehnička odobrenja ili nacionalne tehničke specifikacije koje se odnose na projektiranje, izračun i izvođenje radova te uporabu robe.</t>
  </si>
  <si>
    <t>Nacrti, detalji,Program osiguranja kontrole i kvalitete  i ovaj troškovnik sa općim uvjetima čine cjelinu projekta.</t>
  </si>
  <si>
    <t>Prilikom izvođenja radova posebnu pažnju posvetiti kontroli i osiguranju kvalitete izvedenih radova. Ovim programom dati su kriteriji kvalitete kako za radove tako i za ugrađene materijale. 
Svi materijali za ugradbu i postavu na građevini smiju biti dopremljeni na gradilište samo uz važeća uvjerenja (atesti ili certifikati) ovlaštene institucije za ispitivanje kvalitete materijala izdane u skladu s važećim propisima, standardima i zahtjevima iz ovog projekta, te da odgovaraju propisanim osobinama.</t>
  </si>
  <si>
    <t>Izvoditelj radova mora se gornjih navoda strogo pridržavati kako bi se postigla zahtijevana kvaliteta izvođenja radova. Ukoliko izvoditelj radova ipak dopremi na građevinu materijal bez odgovarajućeg certifikata o kvaliteti materijala, dužan je prije ugradbe dopremljenog materijala o svom trošku dobaviti propisana uvjerenja o kvaliteti. Ukoliko spomenutim standardima ili tehničkim propisima nisu utvrđeni boja, veličina, sastav, zrnatost, čvrstoća, posebna obujmna težina, toplinska, zvučna i difuzna vidljivost ili druge fizikalne ili kemijske karakteristike materijala, izvoditelj radova je obvezan po nalogu projektanta ili nadzornog inženjera, kao i po nalogu investitora ugraditi materijal odgovarajućih osobina uobičajenih za odnosni materijal.</t>
  </si>
  <si>
    <t>Sve radove izvesti od materijala propisane kvalitete prema nacrtima, opisu, detaljima, pismenim nalozima, ali sve u okviru ponuđene jedinične cijene. Sve štete učinjene prigodom rada na vlastitim ili tuđim radovima i materijalima uklonit će se na račun počinitelja. Svi nekvalitetni radovi i materijali otklonit će se i zamijeniti ispravnima bez bilo kakve obveze za odštetu od strane investitora.</t>
  </si>
  <si>
    <t>Ako opis koje stavke dovodi ponuditelja u sumnju o načinu izvedbe, treba pravovremeno prije predaje ponude tražiti objašnjenje od naručitelja sukladno Zakonu o javnoj nabavi (NN 120/16). Naknadni se prigovori neće uvažiti.</t>
  </si>
  <si>
    <t xml:space="preserve">Jedinična cijena sadrži sve nabrojeno kod opisa pojedine grupe radova te se na taj način vrši i obračun istih. </t>
  </si>
  <si>
    <t xml:space="preserve">Jedinične cijene primjenjivat će se na izvedene količine bez obzira u kojem postotku iste odstupaju od količine u troškovniku. Izvedeni radovi moraju u cijelosti odgovarati opisu u troškovniku, a u tu svrhu investitor traži prije početka radova uzorke te izvedeni radovi moraju istima u cijelosti odgovarati.  </t>
  </si>
  <si>
    <t>Jediničnom cijenom treba obavezno obuhvatiti slijedeće:</t>
  </si>
  <si>
    <t>a)</t>
  </si>
  <si>
    <t>materijal</t>
  </si>
  <si>
    <t xml:space="preserve">Pod time se podrazumijeva cijena materijala, kako osnovnog koji se ugrađuje tako i pomoćnog koji služi pri izradi ili ugradbi, ali se sam ne ugrađuje. Ovdje treba uključiti i sve potrebne transporte i uskladištenje, utovare i pretovare, te sva ispitivanja potrebnih uzoraka materijala u skladu s odredbama standarda, do dobivanja atesta. </t>
  </si>
  <si>
    <t>b)</t>
  </si>
  <si>
    <t>rad</t>
  </si>
  <si>
    <t>U kalkulaciji treba uključiti sav rad, kako glavni tako i pomoćni, te sve radove na unutarnjem transportu na gradilištu (horizontalni i vertikalni prijenosi, utovari i istovari, pretovari, uskladištenja). Također se mora uključiti sav rad oko zaštite gotovih konstrukcija i dijelova objekta od štetnih utjecaja vrućine, hladnoće, kiše, snijega, vjetra i drugih atmosferskih nepogoda, te potrebnu njegu dijelova konstrukcije u toku izgradnje.</t>
  </si>
  <si>
    <t>U instalaterskim radovima svaka stavka mora sadržavati sva potrebna dubljenja šliceva, te proboje neophodne da se stavka izvede.</t>
  </si>
  <si>
    <t>c)</t>
  </si>
  <si>
    <t>skele i pomoćne konstrukcije</t>
  </si>
  <si>
    <t>Sve vrste skela bez obzira na visinu ulaze u jediničnu cijenu određene stavke, odnosno rada vezanog uz tu stavku, osim onih koje su troškovnikom posebno navedene (fasadna skela). U stavke ulaze skele za podupiranje, konstrukcije za pristup, radne skele i podovi, skele potrebne kod demontaže te sve druge konstrukcije vezane uz pravila zaštite na radu. Kod zemljanih radova treba uključiti i platforme za prebacivanje ručnih iskopa kod većih dubina, te sva potrebna podupiranja.
Za potrebe obrtničkih radova skele moraju biti uključene u cijenu, uključivo sve radove oko transporta i demontaže, ako troškovnikom nije drugačije određeno.
Dodatne radne skele se neće priznavati.</t>
  </si>
  <si>
    <t>d)</t>
  </si>
  <si>
    <t>Sve oplate treba izvesti po opisu stavke troškovnika i općim uvjetima grupe radova. U cijeni izvedbe oplate treba uračunati izradu, postavu i vezanje, podupiranje, demontažu i čišćenje oplate, ali i izvedbu svih proreza, šliceva, utora, kutija za instalacione prodore i otvore i vrata u sklopu zida, a po oplatnim nacrtima. Ujedno u cijenu oplate ulaze i sva potrebna mazanja i kvašenja oplate prije betoniranja.</t>
  </si>
  <si>
    <t>e)</t>
  </si>
  <si>
    <t>izmjere</t>
  </si>
  <si>
    <t>Ukoliko nije u pojedinoj stavci drugačije navedeno, obračun radova obavlja se prema postojećim i važećim normativima u građevinarstvu.</t>
  </si>
  <si>
    <t>f)</t>
  </si>
  <si>
    <t>dodaci</t>
  </si>
  <si>
    <t>Zimski ili ljetni rad nije osnova za potraživanje dodatne naknade.</t>
  </si>
  <si>
    <t>Za vrijeme zimskih, odnosno ljetnih razdoblja izvođač mora poduzeti sve propisane mjere zaštite izvedenih radova od visokih ili niskih temperatura.</t>
  </si>
  <si>
    <t>U slučaju eventualno nastalih šteta (smrzavanja dijelova) izvođač ih ima otkloniti bez bilo kakve naplate. Ukoliko je temperatura niža od temperature pri kojoj je dozvoljen dotični rad, izvođač snosi punu odgovornost za ispravnost i kvalitetu izvedenog posla.</t>
  </si>
  <si>
    <t>Analogno vrijedi i za zaštitu radova tijekom ljeta od prebrzog sušenja uslijed visoke temperature.</t>
  </si>
  <si>
    <t>g)</t>
  </si>
  <si>
    <t>faktor</t>
  </si>
  <si>
    <t xml:space="preserve">Na jediničnu cijenu radne snage mora izvođač uračunati faktor po zakonskim propisima i instrumentima na osnovi zakonskih propisa. Osim toga, izvođač mora uključiti u cijenu, odnosno faktorom obuhvatiti slijedeće radove: </t>
  </si>
  <si>
    <t>-</t>
  </si>
  <si>
    <t>naslage temelja prije iskopa</t>
  </si>
  <si>
    <t>sve troškove, režijske sate, osim troškovnikom predviđene i po nadzornom organu ovjerene;</t>
  </si>
  <si>
    <t>sva ispitivanja materijala i izdavanje atesta;</t>
  </si>
  <si>
    <t>uređivanje gradilišta po završetku rada s otklanjanjem svih otpadaka, ostatka građevinskog materijala, ambalaže, oplate i objekta gradilišta;</t>
  </si>
  <si>
    <t xml:space="preserve">pomoćne objekta i slično; </t>
  </si>
  <si>
    <t>uskladištenje materijala i elemenata za obrtničke i instalaterske radove do njihove ugradbe;</t>
  </si>
  <si>
    <t>skele koje se daju obrtnicima besplatno na korištenje;</t>
  </si>
  <si>
    <t>osiguranje objekta i radnika;</t>
  </si>
  <si>
    <t>sve radove vezane uz primjenu pravila zaštite na radu i zaštite od požara;</t>
  </si>
  <si>
    <t>radove vezane uz održavanje;</t>
  </si>
  <si>
    <t>čišćenje objekata nakon završetka svih radova;</t>
  </si>
  <si>
    <t>sve troškove pripremnih-završnih radova na gradilištu, troškove režije gradilišta i ostale troškove gradilišta</t>
  </si>
  <si>
    <t>kod iskopa i radovima s rastresitim materijalom koeficijent rastresitosti mora biti obračunat u jediničnoj cijeni i isti se neće dodatno obračunavati;</t>
  </si>
  <si>
    <t xml:space="preserve">Površine oko objekta koje je izvođač koristio za potrebe gradilišta moraju se prije predaje objekta dovesti u prethodno stanje, počistiti od otpadaka, gradilišnih strojeva i objekata. </t>
  </si>
  <si>
    <t xml:space="preserve">Prilikom izvođenja pojedinih radova, izvođač mora zaštiti sve susjedne plohe, tako da ne dođe do oštećenja gore navedenog. Zaštitu treba izvesti raznim sredstvima (ljepenkom, folijama, kartonom, daskama, pijeskom i sl.). </t>
  </si>
  <si>
    <t>Sve troškove zaštite već izvedenih konstrukcija i radova treba izvođač uračunati u jediničnu cijenu.</t>
  </si>
  <si>
    <t>Po završetku radova ali i u toku radova ako je to potrebno svaki izvođač dužan je iza sebe počistiti radni prostor.</t>
  </si>
  <si>
    <t>Primopredaju objekata konstatiraju zapisnički predstavnik izvođača i investitora.</t>
  </si>
  <si>
    <t>Sve mjere u nacrtima provjeriti u naravi, što se naročito odnosi na stavke stolarskih i bravarskih radova.</t>
  </si>
  <si>
    <t>h)</t>
  </si>
  <si>
    <t>dobava i ugradba</t>
  </si>
  <si>
    <t>Pod dobavom se podrazumijeva sav glavni (osnovni) materijal, sa svim transportima (faktorom  gradilišta, bez obzira na prijevozno sredstvo, svi utovari i istovari) i zavisnim troškovima.</t>
  </si>
  <si>
    <t>Pod ugradbom se podrazumijeva sav rad potreban za ugradbu, sa svim pomoćnim i veznim materijalima (ljepila, mortovi, vijci, kitovi i sl.), sav unutrašnji transport, te ostalo navedeno pod odrednicom, odnosno sve do pune funkcionalnosti elementa.</t>
  </si>
  <si>
    <t>i)</t>
  </si>
  <si>
    <t>Ostalo</t>
  </si>
  <si>
    <t>Svi takvi radovi imaju biti uračunati u jedinične cijene, tj. neće se posebno plaćati.</t>
  </si>
  <si>
    <t>Obveza je izvođača provjeriti količine potrebnih materijala (prema projektu; nacrtima, detaljima, izmjeri i stanju na gradilištu i sl.), te naručiti i dobaviti potreban materijal prema vlastitom izračunu, izmjeri, procjeni i stvarnom stanju na gradilištu (ne prema količinama iz ovog troškovnika).</t>
  </si>
  <si>
    <t>Svi radovi ovog troškovnika (građevinsko-obrtnički i instalaterski radovi) moraju se izvoditi prema pravilnicima, propisima hrvatskim normama i tehničkoj regulativi preuzetoj Zakonom o normizaciji (NN 80/13), koja se odnosi kako na materijale potrebne da se rad izvede tako i na proces rada.
Sve radove treba kalkulirati prema opisu troškovničkih stavki, ovih općih uvjeta, uvodnih opisa (u nastavku) pojedinih grupa radova, uz primjenu gore navedene tehničke regulative.</t>
  </si>
  <si>
    <t>Izvođač mora osigurati potrebnu dokumentaciju za provođenje tehničkog pregleda, obavezno sudjelovati u provedbi istog i snositi troškove provedbe.</t>
  </si>
  <si>
    <t>PRIPREMNI RADOVI - GRAĐEVINSKO-OBRTNIČKI RADOVI</t>
  </si>
  <si>
    <t>Sve stavke uključuju odvoz i skladištenje ili odvoz na gradski deponij. Sve stavke uključuju sav potrebni alat, materijal i pripomoćne skele, zaštitne sredstva - sve potrebno do gotovosti.</t>
  </si>
  <si>
    <t>ZEMLJANI RADOVI - GRAĐEVINSKO-OBRTNIČKI RADOVI</t>
  </si>
  <si>
    <t xml:space="preserve">Navedeni opisi i količine bazirani su na dostupnoj dokumentaciji i izvedenim pripremnim radovima. Ukoliko izvođač prilikom izvedbe radova na odgovarajućoj poziciji ustanovi da je došlo do značajnijeg odstupanja od navedenih podataka, dužan je o tome obavijestiti nadzornog inženjera. </t>
  </si>
  <si>
    <t>Sve radove treba izvesti točno po projektu, u skladu sa geomehaničkim izvještajem i statičkim proračunom.</t>
  </si>
  <si>
    <t xml:space="preserve">Predviđenu kategoriju tla u troškovniku izvođač treba provjeriti na licu mjesta. Ukoliko kategorija u troškovniku ne odgovara, potrebno je ustanoviti ispravnu i tu upisati u građevinski dnevnik, što obostranu potpisuju nadzorni inženjer i voditelj građenja, te zajedno s projektantom i statičarem odrediti novi način temeljenja. Za sve štete koje bi nastale uslijed pogrešnog temeljenja odgovoran je izvođač. </t>
  </si>
  <si>
    <t>Troškovnikom predviđenu kategoriju tla treba provjeriti te ukoliko ne odgovara, ustanoviti ispravnu u prisutnosti ovlaštenog voditelja građenja i nadzornog inženjera i konstatirati upisom u građevinski dnevnik.</t>
  </si>
  <si>
    <t>Ukoliko se prilikom iskopa naiđe na podzemnu vodu, o tome treba obavijestiti investitora. Izvođač se mora kod osiguravatelja osigurati od takvog slučaja i isto uračunati u cijenu radova.</t>
  </si>
  <si>
    <t>Ukoliko se prilikom iskopa naiđe na vodove instalacija i sl., radove treba obustaviti i odmah pozvati stručnjaka za odgovarajuću vrstu  instalacija kao i glavnog nadzornog inženjera. Samo ovlašteni stručni radnik može ustanoviti stanje nađenog i demontirati ili preseliti instalacije. Pripomoć kod navedenih radova obračunati će se posebno, a otežanja zbog pažnje pri radovima treba uračunati u jediničnu cijenu.</t>
  </si>
  <si>
    <t>Pri izvedbi temeljena, nakon izvedbe iskopa, nadležni geomehaničar treba izvršiti pregled iskopa i tla te dati odgovarajuće očitovanje. Zabranjuje se bilo kakav rad na izvedbi temelja ako geomehaničar ne izvrši pregled.</t>
  </si>
  <si>
    <t>Kod zatrpavanja pojedinih iskopa, materijal treba polijevati zbog boljeg zbijanja. Nasip izvoditi u slojevima od po 30 cm, s nabijanjem i vlaženjem vodom, do potrebne zbijenosti po statičkom proračunu.</t>
  </si>
  <si>
    <t>Kod materijala koji će se ponovno uporabiti (npr. za zatrpavanje oko temelja), isti treba prevesti na gradilišnu deponiju, uskladištiti te poslije uporabiti. Sve prijenose do i sa gradilišta deponije treba uključiti u jediničnu cijenu iskopa.</t>
  </si>
  <si>
    <t>Jedinična cijena pojedine stavke mora sadržavati još i:</t>
  </si>
  <si>
    <t>- sav rad na iskopu;</t>
  </si>
  <si>
    <t>- sva nalaganja temelja i nanosne skele;</t>
  </si>
  <si>
    <t>- razupiranje (ako je potrebno);</t>
  </si>
  <si>
    <t>- sva potrebna planiranja (ako nema posebne stavke);</t>
  </si>
  <si>
    <t>- sve vertikalne i horizontalne transporte i prijenose;</t>
  </si>
  <si>
    <t>- sva deponiranja i prebacivanja materijala;</t>
  </si>
  <si>
    <t>- održavanje deponija;</t>
  </si>
  <si>
    <t>- sve skele i prometne površine, ograde, zaštite prolaza i građevinskih jama u svezi pravila zaštite na radu;</t>
  </si>
  <si>
    <t>- sva moguća otežanja rada;</t>
  </si>
  <si>
    <t>- održavanje čistoće na vanjskim putevima kroz koje prolazi transport sa i na gradilište;</t>
  </si>
  <si>
    <t>- sva osiguranja gradilišta i građevine;</t>
  </si>
  <si>
    <t>- sve mjere zaštite na radu.</t>
  </si>
  <si>
    <t>U cijenama svih stavki radova treba uračunati i odgovarajuće koeficijente zbijenosti ili rastresitosti, jer isti nisu uključeni u količine.</t>
  </si>
  <si>
    <t>Ovaj troškovnik ne uključuje zemljane radove vezane uz:</t>
  </si>
  <si>
    <t>- razne instalacije;</t>
  </si>
  <si>
    <t>Ogradu gradilišta, nanosnu skelu i regulaciju ulaza i izlaza vozila na gradilište sa svim potrebnim oznakama te opisnu tablu sa svim propisanim elementima osigurava i postavlja izvođač radova i nije posebno specificirana.</t>
  </si>
  <si>
    <t>Privremena priručna deponija gradilišta na udaljenosti cca 200 m - ukoliko u samoj stavci nije drukčije naznačeno, jer cijela parcela zauzeta gradnjom i materijal od iskopa se direktno odvozi na gradsku deponiju.</t>
  </si>
  <si>
    <t>BETON I ARMIRANOBETONSKI RADOVI - GRAĐEVINSKO-OBRTNIČKI RADOVI</t>
  </si>
  <si>
    <t>Sve vidljive plohe betona treba izvesti u oplati po opisu iz ovih općih uvjeta kao i opisa iz stavki troškovnika, uključivo izradu, postavu i skidanje te podupiranje oplate.</t>
  </si>
  <si>
    <t xml:space="preserve">Za izradu betona iste konstrukcije uporabiti cement i agregat iste vrste, tako da se dobije jednolična boja ploha. Kod ugradbe paziti da ne dođe do stvaranja gnijezda i segregacije. Pri nastavku betoniranja po visini, zaštititi površinu betona od procjeđenog cementnog mlijeka. </t>
  </si>
  <si>
    <t>Ako je potrebno, izvođač je dužan za pojedine vidljive ab konstrukcije izraditi uzorke konstrukcije manje veličine, u raznim nijansama boje, između kojih će projektant odabrati traženu boju-nijansu. Boju treba postići raznim cementom i dodacima betonu, koji ne smiju umanjiti nosivost konstrukcije ili djelovati korozivno na armaturu, niti izbijati na vidljivu površinu betona. Isto treba uračunati u jediničnu cijenu.</t>
  </si>
  <si>
    <t>Za premazivanje oplate prije betoniranja ne smiju se rabiti takvi premazi koji se ne bi mogli obrisati sa gotove betonske površine ili bi nakon pranja ostale mrlje na istima. Oplata ploha beton koji se ne žbukaju, ne smije se vezati kroz beton limom ili žicom.</t>
  </si>
  <si>
    <t xml:space="preserve">Sve radove treba izvesti glede "Pravilnika o tehničkim normativima za beton i armirani beton" , kao i "Pravilnika o tehničkim normativima za beton i armirani beton spravljen s prirodnom i lakoagregatnom ispunom"  te uskladiti sa svim trenutno važećim pravilnicima, normativima i zakonima, uključivo dijelove koji se odnose na materijale, armaturu, pravila armiranja te izvedbu radova. </t>
  </si>
  <si>
    <t>Prilikom projektiranja, izvođenja i održavanja konstrukcija i elemenata od betona i ab nužno je pridržavati se gore navedenih pravilnika kao i svih HRN-i, koji su navedeni u sklopu pravilnika.</t>
  </si>
  <si>
    <t>U sve betonske i ab elemente treba (ukoliko je potrebno) prije i u toku betoniranja ugraditi potrebne čelične pločice, ankere i drvene kladice za ugradbu bravarije i sl.</t>
  </si>
  <si>
    <t>Sve eventualne razlike u izvedbi treba ustanoviti upisom u građevinski dnevnik od strane nadzornog inženjera.</t>
  </si>
  <si>
    <t>Jedinična cijena pojedine stavke mora sadržavati :</t>
  </si>
  <si>
    <t xml:space="preserve"> - sve vertikalne i horizontalne transporte;</t>
  </si>
  <si>
    <t xml:space="preserve"> - sav rad, osnovni i pomoćni;</t>
  </si>
  <si>
    <t xml:space="preserve"> - sva potrebna podupiranja oplate, učvršćivanja, radne skele, mostove i prilaze;</t>
  </si>
  <si>
    <t xml:space="preserve"> - sva ubacivanja i prebacivanja betona, nabijanja, vibriranja i pervibriranja;</t>
  </si>
  <si>
    <t xml:space="preserve"> - mazanja oplate odgovarajućim premazima, vlaženja oplate;</t>
  </si>
  <si>
    <t xml:space="preserve"> - zaštitu betonskih i ab konstrukcija od djelovanja atmosferilija, vrućine, hladnoće i sl., njega betona</t>
  </si>
  <si>
    <t>Prije betoniranja, oplatu i armaturu treba obavezno pregledati nadzorni inženjer (statičar) i upisom u građevinski dnevnik odobriti betoniranje. Zabranjuje se betoniranje koje nadzorni inženjer nije odobrio.</t>
  </si>
  <si>
    <t xml:space="preserve">Prilikom ugradbe kod nepovoljnih uvjeta (kiša) treba spriječiti segregaciju betona i ispiranje cementa iz smjese, naročito kod prekida betoniranja, odgovarajućim zaštitnim mjerama (pokrivanje i sl.) i isto uračunati u jediničnu cijenu. </t>
  </si>
  <si>
    <r>
      <rPr>
        <sz val="10"/>
        <rFont val="Tahoma"/>
        <family val="2"/>
        <charset val="1"/>
      </rPr>
      <t>Kod izvođenja radova pri niskim temperaturama, vjetru, snijegu i sl., treba poduzeti odgovarajuće mjere. U svakom slučaju u beton treba dodavati dodatak protiv smrzavanja čim temperatura padne ispod +5</t>
    </r>
    <r>
      <rPr>
        <vertAlign val="superscript"/>
        <sz val="10"/>
        <rFont val="Tahoma"/>
        <family val="2"/>
        <charset val="1"/>
      </rPr>
      <t>o</t>
    </r>
    <r>
      <rPr>
        <sz val="10"/>
        <rFont val="Tahoma"/>
        <family val="2"/>
        <charset val="1"/>
      </rPr>
      <t>C. U slučaju još nižih temperatura treba poduzeti i druge mjere, kao grijanje vode, agregata, zagrijavanje i pokrivanja ugrađene smjese u konstrukciji i radnog mjesta. Sve navedeno treba uračunati u jediničnu cijenu, ako nema posebne stavke. troškovnika.</t>
    </r>
  </si>
  <si>
    <r>
      <rPr>
        <sz val="10"/>
        <rFont val="Tahoma"/>
        <family val="2"/>
        <charset val="1"/>
      </rPr>
      <t>Najviša temperatura svježeg betona koji se ne ugrađuje posebnim postupcima predviđenim za temperirane betone ne smije biti viša od +30</t>
    </r>
    <r>
      <rPr>
        <vertAlign val="superscript"/>
        <sz val="10"/>
        <rFont val="Tahoma"/>
        <family val="2"/>
        <charset val="1"/>
      </rPr>
      <t>o</t>
    </r>
    <r>
      <rPr>
        <sz val="10"/>
        <rFont val="Tahoma"/>
        <family val="2"/>
        <charset val="1"/>
      </rPr>
      <t>C.</t>
    </r>
  </si>
  <si>
    <t>Svježem betonu ne smije se naknadno dodavati voda.</t>
  </si>
  <si>
    <t>Beton treba ugrađivati isključivo strojno, a ručna ugradba dozvoljena je samo za male količine betona u konstrukcijama malog i složenog presjeka.</t>
  </si>
  <si>
    <t>Beton se ne smije ugrađivati sa slobodnim padom svježe betonske mase višim od 1,50 m, ako se ne poduzimaju posebne mjere za sprečavanje segregacije betona. Beton treba obavezno ugrađivati strojno (osim ako je žitke konzistencije) sa najvećom udaljenosti mjesta ugradbe do mjesta konačnog položaja od 1,50 m.</t>
  </si>
  <si>
    <t>Betoniranje se izvodi u slojevima ne višim od 0,70 m. Sljedeći sloj mora se ugraditi u vremenu koje osigurava spoj novog sloja sa starim. Ugradba betona u više slojeva izvesti tako da se gornji sloj vibrira a donji revibrira.</t>
  </si>
  <si>
    <t>Pri nastavku betoniranja stupova i zidova treba prvo na očišćenu podlogu nanijeti sloj vezivnog materijala (npr. SN veza ili sl.) a zatim betonirati sloj mikrobetona jače marke od predviđene za samu konstrukciju, i to na cca 30 cm visine konstrukcije. Isto treba uračunati u jediničnu cijenu.</t>
  </si>
  <si>
    <t>Nakon ugradbe i zaglađivanja gornje bet. plohe, treba odgovarajućim mjerama zaštititi i njegovati beton (pokrivanjem hasurama, vlaženjem i polijevanjem i sl.) i uračunati u jediničnu cijenu. Odgovarajuće mjere treba primjenjivati dok beton ne dosegne bar 60% predviđene marke betona ili kako je predviđeno projektom konstrukcije. Ovo vrijedi naročito kod visokih temepratura okoline.</t>
  </si>
  <si>
    <t>Ako je beton izložen smrzavanju, mora imati bar 50% tražene marke prije prvog smrzavanja.</t>
  </si>
  <si>
    <t>Kvalitetu ugrađenog materijala i tekuće kontrole radova kod betoniranja treba izvođač dokazati certifikatima (atestima) i ispitivanjima dobivenim i izvedenim od strane za to ovlaštenog poduzeća,  isto uračunati u jediničnu cijenu.</t>
  </si>
  <si>
    <t>Pri izvedbi radova treba se strogo pridržavati važećih normativa, teh. uvjeta i pravilnika, elaborata za izvedbu bet. i ab radova, a u kvaliteti po nacrtima, detaljima i opisom iz odgovarajuće stavke troškovnika.</t>
  </si>
  <si>
    <t>Zidove i ploče prema tlu ( sve do kote +1.00 od terena) izvoditi s betonom s dodatkom za vodonepropusnost.</t>
  </si>
  <si>
    <t>Kod izvedbe armiračkih radova treba se u svemu pridržavati postojećih propisa i standarda.</t>
  </si>
  <si>
    <t>Betonski čelik u pogledu kvalitete mora odgovarati važećim standardima.</t>
  </si>
  <si>
    <t>Sve vrste čelika moraju imati kompaktnu homogenu strukturu. Ne smiju imati nikakvih nedostataka, mjehura, pukotina ili vanjskih oštećenja. Prilikom isporuke betonskog čelika isporučitelj je dužan dostaviti ateste koji garantiraju: vlačnu čvrstoću i varivost čelika.</t>
  </si>
  <si>
    <t>Na gradilištu odgovorna osoba mora obratiti naročitu pažnju na eventualne pukotine, jača vanjska oštećenja, slojeve rđe, prljavštine i čvrstoću, te dati nalog da se takav betonski čelik odstrani ili očisti.</t>
  </si>
  <si>
    <t>Savijeni čelik mora biti označen prema armaturnim nacrtima i u svemu mora zadovoljiti propise navedene u Službenom listu br. 51 od 18.11.1971. godine.</t>
  </si>
  <si>
    <t>Armatura mora biti na gradilištu pregledno deponirana. Prije polaganja, armatura mora biti oćišćena od rđe i nećistoće. Žica, plastični ili drugi ulošci koji se polažu radi održavanja razmaka kao i sav drugi pomoćni materijal uključeni su u jediničnu cijenu.</t>
  </si>
  <si>
    <t xml:space="preserve">Ugrađivati se mora armatura po profilima iz statičkog računa, odnosno nacrta savijanja. Ukoliko je onemogućena nabava određenih profila zamjena se vrši uz odobrenje statičara. Postavljenu armaturu prije betoniranja dužan je osim ovlaštenog voditelja gradilišta i glavnog nadzornog inženjera, pregledati statičar, o tome izvršiti upis u građevinski dnevnik. </t>
  </si>
  <si>
    <t>Prilikom polaganja armature, naročitu pažnju posvetiti visini armature kod horiz. serklaža i armaturi u negativnoj zoni ploče kod ležaja (zidovi) kako ne bi došlo do povećanja debljine ploče kod betoniranja zbog previsoko položene spomenute armature.</t>
  </si>
  <si>
    <t>Obračun ugrađene armature vrši se po kg bez obzira na profil. Jediničnom cijenom armature treba obuhvatiti:</t>
  </si>
  <si>
    <t>- uzimanje izmjera na objektu</t>
  </si>
  <si>
    <t>- dobava</t>
  </si>
  <si>
    <t>- doprema</t>
  </si>
  <si>
    <t>- čišćenje od hrđe, rezanje, savijanje</t>
  </si>
  <si>
    <t>- privremeno skladištenje</t>
  </si>
  <si>
    <t>- doprema na gradilište</t>
  </si>
  <si>
    <t>- skladištenje na gradilištu</t>
  </si>
  <si>
    <t>- sortiranje i po potrebi premještanje</t>
  </si>
  <si>
    <t>- horizontalni i vertikalni transport, ugradba u konstrukciju, postavljanje i vezanje  armature točno prema armaturnim nacrtima sa podmetanjem podložaka i distancera kako bi se osigurala projektirana udaljenost između armature i oplate. U jediničnoj cijeni uključeni su svi tipovi distancera i žica za vezivanje.</t>
  </si>
  <si>
    <t>- čišćenje nakon postave armature svakog pojedinog elementa</t>
  </si>
  <si>
    <t>- potrebna radna skela</t>
  </si>
  <si>
    <t>- uzimanje potrebnih uzoraka, ispitivanje materijala te dostava atesta prije ugradnje i montaža i vezivanje.</t>
  </si>
  <si>
    <t>Izvoditelj je dužan osigurati svu potrebnu atestnu dokumentaciju.</t>
  </si>
  <si>
    <t>ZIDARSKI RADOVI - GRAĐEVINSKO-OBRTNIČKI RADOVI</t>
  </si>
  <si>
    <t>Sve vertikalne i horizontalne plohe moraju biti izvedene ravne i očišćene po završetku radova.</t>
  </si>
  <si>
    <t>Glede zaštite susjednih postojećih ili već izvedenih radova i ploha, horizontalnih ili vertikalnih, potrebno je iste na odgovarajući način zaštititi, plastičnim (PVC ili PE) folijama, ljepenkom, daskama i sl., tako da ne dođe do oštećenja radova ili ploha. Sve navedeno treba uračunati u jediničnu cijenu radova.</t>
  </si>
  <si>
    <t>Razne pomoćne konstrukcije i skele potrebne tijekom radova treba obvezno uračunati u jediničnu cijenu, osim gdje je to posebno predviđeno troškovnikom.</t>
  </si>
  <si>
    <t>Izvođač je dužan pratiti kvalitetu svih materijala koji se ugrađuju, također i pomoćnih materijala koji se neće ugraditi ali se koriste u tijekom radova, te u svezi sa odgovarajućom normom dokazati da uporabljeni materijali odgovarajuću normu zadovoljavaju. Isto vrijedi i za dokazivanje stručnosti radnika, gdje se to normom traži. Sve troškove oko dobivanja certifikata (atesta), uključivo i utrošak svih potrebnih materijala za uzorke, treba izvođač uračunati u jediničnoj cijeni. Radove oko certificiranja treba povjeriti za to ovlaštenom poduzeću.</t>
  </si>
  <si>
    <t xml:space="preserve">Jediničnom cijenom treba također obuhvatiti i sve horizontalne i vertikalne transporte i prijenose osnovnog i pomoćnog materijala, do i na gradilištu, sve utovare, istovare i pretovare, te sva uskladištenja, sve do konačne ugradbe.
</t>
  </si>
  <si>
    <t>U slučaju eventualnih nejasnoća treba se u prvom redu poslužiti odgovarajućim i važećim normativima (građevinske norme). Sve zidarske radove treba izvesti i obračunati po G.N. 301.</t>
  </si>
  <si>
    <t>a/ zidanje</t>
  </si>
  <si>
    <t>Zidati treba u potpuno horizontalnim redovima, a ležajne i sudarne reške moraju biti širine 10-15 mm. Pri zidanju ih treba dobro zapuniti odgovarajućom vrstom morta, a kod ploha koje će se ožbukati treba ostaviti prazninu u reškama do dubine od cca 2 cm od plohe zida, da bi se žbuka bolje uhvatila, ako troškovnikom nije drugačije određeno.</t>
  </si>
  <si>
    <t xml:space="preserve">Zidovi od opeke moraju imati slojeve potpuno horizontalne, s vertikalnim reškama koje se međusobno poklapaju.
</t>
  </si>
  <si>
    <t>Opeka za zidanje mora biti kvalitetna, dobro pečena te mora odgovarati kvaliteti propisanoj HRN-i. Zidanje fasadnom opekom izvesti točno prema uputama proizvođača opeke, kao i pravilno uskladištenje. Mort za zidanje mora odgovarati propisima HRN-i. Ukoliko su neke od odredbi ovih općih uvjeta u koliziji sa HRN-ma, vrijede odredbe HRN.</t>
  </si>
  <si>
    <t>Mort naveden kao produžni, ustvari je produžni vapneni mort, a opeke i blok opeke izvedene su od pečene gline.</t>
  </si>
  <si>
    <t>b/ žbukanje</t>
  </si>
  <si>
    <t>Pijesak za žbuku mora biti bez humusa i drugih nečistoća, ne deblji od 3 mm, dok se kod štrcane žbuke dozvoljava i promjer zrna do 6 mm. Najveća veličina zrna ovisi o debljini sloja žbuke. Maksimalni promjer zrna ne smije prijeći 1/3 propisane debljine žbuke. Najfinijeg pijeska sa promjerom do 0,25 mm neka bude 15-30% pijeska po težini. Ukoliko prirodni sastav pijeska ne odgovara prethodno spomenutim uvjetima, pijesak treba prosijavati. Vapno može biti gašeno ili hidratizirano, ako nije drugačije navedeno.</t>
  </si>
  <si>
    <t>Za pripremu cementnih ili produžno vapnenih mortova treba uporabiti isključivo portland cement. Voda za gašenje vapna i spravljanje mortova mora biti čista.</t>
  </si>
  <si>
    <t>Prije nego se počne žbukati, potrebno je izvršiti predradnje čišćenja ploha i čišćenja i ispuhivanja fuga, kvašenje zidne površine vodom, te špricanje cem. mortom 1:1. Ako je zbog kiše ploha zida isuviše mokra, žbukanje treba odgoditi sve dok ploha zida ne bude dovoljno suha. Žbukanje se ne smije vršiti dok je temperatura prostora previsoka ili preniska, da žbuka ne bi ispucala.</t>
  </si>
  <si>
    <t xml:space="preserve">Za potrebe žbukanja koristiti omjere : </t>
  </si>
  <si>
    <t>Produžni cem.mort 1:2:5 – za žbukanje zidova i fasade, zidanje zidova ispune i pregradnih zidova debljine ½ opeke</t>
  </si>
  <si>
    <t>Cementni mort 1:3 – za cementnu glazuru podova i ugradbu željeznih predmeta</t>
  </si>
  <si>
    <t>Prije nego se počne žbukati potrebno je izvršiti predradnje čišćenja ploha, i čišćenja i ispuhivanja fuga, kvašenje zidne površine vodom, te špricanje cem. mortom 1:1. Ako je zbog kiše ploha zida isuviše mokra, žbukanje treba odgoditi sve dok ploha zida ne bude dovoljno suha. Žbukanje se ne smije vršiti dok je temperatura prostora previsoka ili preniska, da žbuka ne bi ispucala. Ravnost mora biti u skladu sa propisanim tolerantnim odstupanjima prema DIN 18202, s tim da su mjerodavni uvijek stroži zahtjevi. Skela za visine preko 1,5m uključena je u jediničnoj cijeni radova.</t>
  </si>
  <si>
    <t>Preporučuje se rad sa gotovim žbukama sa tipom žbuke definiranom prema stavci troškovnika.</t>
  </si>
  <si>
    <t>Za unutarnje dijelove konstrukcije od betona  na kojima je predviđeno žbukanje vapneno- cementna žbuka VC40 prvo se nanosi očvrsli cem. špric u debljini 15 mm. Nakon djelomičnog učvršćivanja, u pravilu drugi dan, VC 40 navlažiti vodom i zafilcati. Na spojevima kutova ugraditi kutni profil i obraditi spoj staklenom mrežicom.</t>
  </si>
  <si>
    <t>Zatvaranje prodora i šliceva može se posebno obračunati samo u slučaju ako su isti odštemani u već požbukanim zidovima.</t>
  </si>
  <si>
    <t>c/ estrisi</t>
  </si>
  <si>
    <t>Cijenom obuhvatiti svo potrebno gradivo i rad za izradu kompletne podloge s tim da će se posebno iskazati cijena za podpodlogu ( eks. Polistiren, pe folija ), a posebno cijena za gradivo  i rad završnog sloja.</t>
  </si>
  <si>
    <t xml:space="preserve">Postupak izrade podloge u svim prostorima je jednak osim što variraju debljine estriha. Priprema i čišćenje podloge uključeno je u jedinične cijene. Prethodno se  kao  zvučnu izolaciju na gotovu AB ploču treba postaviti izolacijski materijal – ekspandirani  polistiren u debljini predviđenoj projektom. </t>
  </si>
  <si>
    <t xml:space="preserve">Ekspandirani  polistiren mora imati gustoću 15 kg/ m³ uz dinamičke module elastičnosti E din= 5,60N/m³. U fizikalnom smislu mora biti potpuno stabilan sa dokazom da je odležao min. 180 dana od dana proizvodnje. Vlažnost ne  smije prelaziti  7% od težine ploče. </t>
  </si>
  <si>
    <t>Prigušni sloj  potrebito je izvesti i okomito uz  zidove do visine gotovog poda sa pločama ekspandiranog polistirena debljine 1 cm ili sa trakom ethafoam-a, a kod svih prodora kroz podlogu spoj riješiti trajno el. kitom.</t>
  </si>
  <si>
    <t>Kao razdjelnu ravninu između prigušnog sloja i cem. estriha postaviti  tanku PE foliju  koja mora biti odignuta  i uz okomice prigušnog sloja.Preklopi folije moraju u svakom smjeru biti min. 20 cm. Debljina PE folije iznosi 0,02 cm.</t>
  </si>
  <si>
    <t xml:space="preserve">Za gornji plašt, estrih, mora biti primjenjena bet. smjesa od agregata max. veličine zrna do 8 mm, s učešćem frakcije od 0-3 mm do max. 30 % težinskih postotaka. </t>
  </si>
  <si>
    <t>Cem. estrih potrebno je armirati polipropilenskim vlaknima u tež. omjeru po naputku proizvođača za MB  30. Primjenom ovih vlakana izbjegava se posebna izrada dilatacijskih razdjelnica, a podloga je lakša za izvođenje. Formiranje radnih i dilatacijskih razdjelnica uključeno je u jediničnoj cijeni estriha.razdjelnice formirati odmah nakon izvedbe na potrebnim razmacima i na prelazima gdje je to neophodno – npr. vrata, itd.</t>
  </si>
  <si>
    <t>Sve pukotine koje se pojave mimo izrađenih razdjelnica dužan je sanirati izvođač estrih a o svom trošku, zarezivanjem estriha poprečno na fugu pod kutem od 45º, te ugradnjom čeličnih rebrastih tipli u epoksidnoj smoli. Navedena sanacija ne smije imati odstupanja od postojeće površine estriha.</t>
  </si>
  <si>
    <t>Završnu površinu estriha dobro strojno zagladiti da je pripravna za izravno postavljanje završne obloge. Ravnost mora biti u skladu sa propisanim tolerantnim odstupanjima prema DIN 18202, odnosno  na duljini 5,0 m može odstupati do 0,2 cm, a poprečni pad najviše do 0,1 %. Izrada estriha u padu uključena je u jediničnu cijenu.</t>
  </si>
  <si>
    <t>Po završetku plivajućeg poda od cem. estriha potrebno je zapisnički preuzeti izvedenu podlogu i to tako da budu prisutni nadzorni inženjer, izvođač estrih podloge i podopolagač završnog sloja. U slučaju da se mjerenjem utvrde neravnine veće od odzvoljenih odstupanja, poravnanje izvršiti samonivelirajućim masama  tiksotropnim izravnavajućim mortom s ultrabrzim vezanjem za izravnavanje i saniranje lokalnih neravnina podova i stubišta ( spremnim za daljnju obradu nakona 4 sata ). U slučaju pukotina neophodno je izvesti sanaciju istih kao što je gore navedeno. Poravnanje i sanacija pukotina ide na teret izvođača cem. estriha.</t>
  </si>
  <si>
    <t>d/ ostalo</t>
  </si>
  <si>
    <t>Pri izvedbi radova treba se strogo pridržavati važećih normativa, teh. uvjeta i pravilnika za izvedbu zidarskih radova, a u kvaliteti po nacrtima, detaljima i opisu iz odgovarajuće stavke troškovnika.
Odgovarajući pravilnici i HRN-e u svezi zidarskih radova navedeni su u programu kontrole kvalitete.
Radovi vezani uz dobavu i postavu raznih instalacionih kanala, kao i razni pomoćni radovi oko štemanja, podziđivanja, zalijevanja, sidrenih profila i ugradbi istih kao i drugo nisu uključeni u ovom troškovniku, već su predmet posebnog troškovnika proizvođača kanala. Isto se odnosi i na sve uzidane elemente u sklopu navedenih kanala.</t>
  </si>
  <si>
    <t>IZOLATERSKI RADOVI - GRAĐEVINSKO-OBRTNIČKI RADOVI</t>
  </si>
  <si>
    <t>Ako  se zgrada gradi u vodozaštitnom području treba predvidjeti takve materijale i izolacije koje ne djeluju agresivno na vodu.</t>
  </si>
  <si>
    <r>
      <rPr>
        <sz val="10"/>
        <rFont val="Tahoma"/>
        <family val="2"/>
        <charset val="1"/>
      </rPr>
      <t>Pri radu se treba obvezno pridržavati odredbi HRN EN , ali se postavlja dodatni zahtjev (izvan HR normi koje se primjenjuju): postojanost izolacionog materijala na niskim temperaturama do -10</t>
    </r>
    <r>
      <rPr>
        <vertAlign val="superscript"/>
        <sz val="10"/>
        <rFont val="Tahoma"/>
        <family val="2"/>
        <charset val="1"/>
      </rPr>
      <t>o</t>
    </r>
    <r>
      <rPr>
        <sz val="10"/>
        <rFont val="Tahoma"/>
        <family val="2"/>
        <charset val="1"/>
      </rPr>
      <t>C, uz zadržavanje nazivne čvrstoće na kidanje u oba smjera u približno jednakoj veličini.</t>
    </r>
  </si>
  <si>
    <t>Glede navedenih kvaliteta materijala definiranih troškovnikom, ponuđači mogu ponuditi i druge vrste materijala i radova prema svojoj tehnologiji i mogućnostima, ali samo uz suglasnost projektanta i ako zadovoljavaju odredbe HRN-i. Ovo se odnosi posebice na rješavanje detalja izolacija u dilatacijama.</t>
  </si>
  <si>
    <t>Rješenja načina izvedbe i svih detalja u vezi izolatarskih radova mora izvođač obvezno predočiti projektantu i tek nakon ovjere istih od strane projektanta može pristupiti izvedbi radova. Izrada rješenja neće se posebno platiti već predstavlja trošak i obvezu izvođača.</t>
  </si>
  <si>
    <t>Prilikom izvođenja izolacija mora se izvođač striktno pridržavati usvojenih i od strane projektanta ovjerenih detalja.</t>
  </si>
  <si>
    <t>Izolaciju treba izvoditi na suhu, čistu, odmašćenu i ravnu podlogu, a radove treba uskladiti s radovima na limariji, gdje se lim i dilatacioni detalji izvode u sklopu slojeva izolacije. Ako se posebno ne navodi, lim u sklopu slojeva bitumenske izolacije treba dobro zaliti vrućom bitumenskom masom ili prema detalju izvedbe.</t>
  </si>
  <si>
    <t>Nakon izvedbe svakog sloja izolacije (parna brana, toplinska izolacija, hidroizolacija i drugo) treba isti pregledati nadzorni inženjer i tek se nakon pozitivnog mišljenja i upisa u građevinski dnevnik može izvođač nastaviti s daljnjim radom. Nepravilno ili nekvalitetno izvedene slojeve mora izvođač na svoj trošak ukloniti i izvesti pravilno.</t>
  </si>
  <si>
    <t>U sklopu stavke treba slojeve izolacije (osim toplinske, gdje to nije drugačije navedeno troškovnikom) izvesti povijene uz bočne vertikalne ili kose plohe visine do 15 cm bez posebne naplate, u cijeni m2 tlocrtne izolacije.</t>
  </si>
  <si>
    <t>Gdje je potrebno, treba izvođač izvesti i holkere visine 15-30 cm i obračunati ih u m2 razvijene površine izolacije, ako troškovnikom nije drugačije određeno. Veća visina slojeva izolacije (od 30 cm) obračunava se u posebnim stavkama.</t>
  </si>
  <si>
    <r>
      <rPr>
        <sz val="10"/>
        <rFont val="Tahoma"/>
        <family val="2"/>
        <charset val="1"/>
      </rPr>
      <t>Ukoliko nije predviđen poseban detalj, holkere treba izvesti od traka ekspandiranog polistirena ili sl. rezanim pod 45</t>
    </r>
    <r>
      <rPr>
        <vertAlign val="superscript"/>
        <sz val="10"/>
        <rFont val="Tahoma"/>
        <family val="2"/>
        <charset val="1"/>
      </rPr>
      <t>o</t>
    </r>
    <r>
      <rPr>
        <sz val="10"/>
        <rFont val="Tahoma"/>
        <family val="2"/>
        <charset val="1"/>
      </rPr>
      <t>, kaširanih bit. ljepenkom (iste kvalitete bitumena kao u slojevima izolacije) tako da se dobije kutni element trokutastog presjeka, visine 5-7 cm ili po detalju. Tako izveden holker se onda prevlači slojevima izolacije. Gore navedeno treba obračunati u jediničnoj cijeni m2 izolacije ako isto nije posebno navedeno u stavci troškovnika.</t>
    </r>
  </si>
  <si>
    <t>Tako izveden prelazni detalj sa svim slojevima izolacije treba završno zaštititi. Ukoliko nije predviđen poseban detalj, treba izvesti holker cementnim mortom 1:1, M-10, deb. oko 3-4 cm, po HRN U.M2.010, armiran pocinčanom rabic mrežom, dilatiran svaka 2 m. Sve navedeno treba uračunati u jediničnu cijenu m2 izolacije.</t>
  </si>
  <si>
    <t>Sve spojeve plastičnih (PE, TPO ili PVC) folija treba variti vrućim zrakom ili spjati samoljepivom trakom širine minimalno 4 cm, odnosno izvesti po detalju izolacije, sve bez posebne naplate.</t>
  </si>
  <si>
    <t>Cijenom izvedbe radova treba obvezno uključiti dobavu svih materijala koji se ugrađuju i koriste (osnovne i pomoćne materijale), sav potreban rad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t>
  </si>
  <si>
    <r>
      <rPr>
        <sz val="10"/>
        <rFont val="Tahoma"/>
        <family val="2"/>
        <charset val="1"/>
      </rPr>
      <t xml:space="preserve">U cijeni treba također uključiti izvedbu i obradu slojeva izolacije po detaljima kod prelaza, lomova i  sudara ploha, završetka slojeva izolacija, oko raznih šahtova, kanala i prodora kroz slojeve izolacija, ugradbu raznih rubnih traka, putz lajsni i slično, sve do potpune gotovosti i funkcionalnosti. </t>
    </r>
    <r>
      <rPr>
        <b/>
        <sz val="10"/>
        <rFont val="Tahoma"/>
        <family val="2"/>
        <charset val="1"/>
      </rPr>
      <t>Svi materijali moraju imati propisanu atestnu dokumentaciju.</t>
    </r>
  </si>
  <si>
    <t>Svi materijali za izolaciju krova, podova i zidova trebaju odgovarati važećim tehničkim propisima.</t>
  </si>
  <si>
    <t>Materijal za hidroizolaciju mora odgovarati važećim standardima:</t>
  </si>
  <si>
    <t>Ukoliko se za izolaciju upotrebljava materijal koji ne odgovara navedenim propisima izvođač radova mora predočiti ateste i odrediti prema kojim su standardima izvršena ispitivanja.</t>
  </si>
  <si>
    <t>Pri tome se mora uzeti u obzir slijedeće:</t>
  </si>
  <si>
    <t>Hidroizolacija mora izdržati otpornost na hidrostatski tlak prema izvješću geomehaničkog elaborata.</t>
  </si>
  <si>
    <t>Kod izrade hidroizolacije treba se u potpunosti pridržavati uputstva proizvođača materijala, kako u pogledu pripreme podloge, svih faza rada, zaštite izvedene izolacije, te uvjeta rada (atmosferskih prilika, temperatura i sl.). Kod pripreme podloge za sve vrste izolacija potrebno je površinu zida ili poda dobro očistiti od svih nečistoća, prašine, krhotina i masnoća, a eventualne veće neravnine kod betonskih površina zapuniti mortom za izravnanje.</t>
  </si>
  <si>
    <t>Sav materijal i način izvedbe izolacije mora zadovoljiti postojeće tehničke propise i HRN standarde ili druge standarde ako je tako definirano u stavci troškovnika.</t>
  </si>
  <si>
    <t>Za izvedbu PVC, TPO izolacija treba primjenjivati sve detalje po proizvođačkoj specifikaciji i uz hrvatske ateste. Svi detalji uz opšave i prelazni komadi potrebni za punu gotovost po detaljima proizvođača sastavni su dio stavke plohe koja se izvodi.</t>
  </si>
  <si>
    <t>Za izvedbu izolacija na bazi cementa, sve detalje izvoditi prema proizvođačkoj specifikaciji i uz hrvatske ateste. Primjena mrežica i dizanje na zidove prema proizvođačkoj specifikaciji.</t>
  </si>
  <si>
    <t>Kompletna manipulacija i uskladištenje izolacionih traka vrši se u vertikalnom položaju.</t>
  </si>
  <si>
    <t>Sav materijal za izolaciju treba biti prvorazredne kvalitete i odgovarati postojećim propisima i standardima HRN-a:</t>
  </si>
  <si>
    <t>Ukoliko  se  stavkom  troškovnika  traži  materijal koji  nije  obuhvaćen  propisima, ima  se  u svemu  izvesti  prema  uputama  proizvođača, te uz  garanciju  i  ateste  za to ovlaštenih  ustanova.</t>
  </si>
  <si>
    <t>Ukoliko  se  naknadno  ustanovi  tj.  pojavi  vlaga  zbog  nesolidne  izvedbe, ne dozvoljava  se krpanje, već  se  mora  ponovo  izvesti  izolacija  cijele  površine  na trošak  izvođača. Izvođač  mora  u  tom  slučaju  o  svom  trošku  izvesti  i  popraviti pojedine  građevinske  i  obrtničke  radove, koji  se  prilikom  izvedbe  oštete  ili  se moraju  demontirati.</t>
  </si>
  <si>
    <t>Obračun  se  vrši  prema  postojećim  normama  GN - 301.5.</t>
  </si>
  <si>
    <t>Hidroizolacija ljepenkama i bitumenskim masama</t>
  </si>
  <si>
    <t>Svi preklopi traka ljepenke moraju biti min 10 cm i premazani vrućom bitumenskom masom. Ukoliko se u stavci troškovnika traži druga širina preklopa, ima se po tome postupiti. Spajanje vršiti zagrijavanjem pomoću plamenika. Ovisno o detalju pri polaganju izolacije uz zidove istu treba uzdići vertikalno 15-20 cm  što se ne plaća posebno, već je to dio izolacije.</t>
  </si>
  <si>
    <t>Kod polaganja bitumenskih masa za izolaciju iste treba zagrijati do propisane temperature, prema uputstvu proizvođača, te mora biti otporna na tu temperaturu ukoliko se u samoj stavci troškovnika, obzirom na klimatske prilike, ne traži veća temperatura otpornosti ili se primjenjuje druga izolacija sa drugim svojstvima. Prije polaganja hidroizolacije provjeriti kvalitetu podloge.</t>
  </si>
  <si>
    <t>Toplinska izolacija</t>
  </si>
  <si>
    <t>U jediničnoj cijeni sadržano je:</t>
  </si>
  <si>
    <t>* priprema podloge za izvedbu izolacije čišćenjem, prednamazima i sl.</t>
  </si>
  <si>
    <t>* sav rad, grijanje mase, premazi, krojenje traka i sl.</t>
  </si>
  <si>
    <t>* sav materijal, izolacijski i spojni</t>
  </si>
  <si>
    <t>* sva pomagala pri radu te dovoz i odvoz istih</t>
  </si>
  <si>
    <t>* nadoknada eventualnih oštećenja drugim učesnicima u izgradnji,</t>
  </si>
  <si>
    <t>* čišćenje nakon izvedenog rada</t>
  </si>
  <si>
    <t>* atesti materijala.</t>
  </si>
  <si>
    <t>Ovi  opći  uvjeti  se  mijenjaju  ili  nadopunjuju  opisom  pojedine stavke troškovnika.</t>
  </si>
  <si>
    <t>Prije  montaže  na  gradilištu,  izvođač  je  dužan  izraditi  razradu  detalja  izrade, odnosno  ugradbe, pridržavajući  se  pravila  dobrog  zanata  i  uvažavajući  klimatske uvjete, te  ih dati na  ovjeru  projektantu  i  nadzornom  inženjeru.</t>
  </si>
  <si>
    <t>Za  atestirane  detalje  proizvođača  nije  potrebna  suglasnost  projektanta - ovo  se  ne odnosi  na  posebne  detalje, koji  su  projektom  već definirani.</t>
  </si>
  <si>
    <t>FASADERSKI RADOVI - GRAĐEVINSKO-OBRTNIČKI RADOVI</t>
  </si>
  <si>
    <t>Pri izvedbi fasaderskih radova izvođač je dužan pridržavati se svih uvjeta i opisa u troškovniku,</t>
  </si>
  <si>
    <t>kao i važećih propisa i to posebno:</t>
  </si>
  <si>
    <t>Materijali:</t>
  </si>
  <si>
    <t>Materijali za fasaderske radove u pogledu kakvoće moraju odgovarati svim važećim standardima i pojedinačnim standardima i normama za svaki ugrađeni materijal koji je sastavni dio fasadne žbuke.</t>
  </si>
  <si>
    <t>Materijali za žbuke od poliakrilne mase sastoje se iz agregata, postojanih pigmenata, te akrilnog veziva.</t>
  </si>
  <si>
    <t>Materijali za vodoodbojne fasadne žbuke sastoje se iz žbuka na bazi cementa i vapna sa dodatkom raznih aditiva za dobivanje vodoodbojnih svojstava žbuke.</t>
  </si>
  <si>
    <t>Svi nanosi žbuke i premazi moraju imati:</t>
  </si>
  <si>
    <t>- dobra fizičko - mehanička svojstva</t>
  </si>
  <si>
    <t>- dobra vlažnosna svojstva</t>
  </si>
  <si>
    <t>- visoku rezidentnost i vremensko postojanje</t>
  </si>
  <si>
    <t>- povoljnu i laganu ugradljivost</t>
  </si>
  <si>
    <t>Fizičko - mehanička svojstva:</t>
  </si>
  <si>
    <t>- otpornost na habanje</t>
  </si>
  <si>
    <t>- otpornost na udarce</t>
  </si>
  <si>
    <t>- prionjljivost na podlogu u suhom i mokrom stanju</t>
  </si>
  <si>
    <t>Vlažnosna svojstva:</t>
  </si>
  <si>
    <t>- otpornost na ispiranje kišom</t>
  </si>
  <si>
    <t>- otpornosti prema atmosferskoj vlazi</t>
  </si>
  <si>
    <t>- otpornost na hidrostatski tlak</t>
  </si>
  <si>
    <t>- paropropusnost</t>
  </si>
  <si>
    <t>Rezistentnost:</t>
  </si>
  <si>
    <t>- otpornost prema povišenim temperaturama</t>
  </si>
  <si>
    <t>- promjene boje pod djelovanjem sunca i kiše</t>
  </si>
  <si>
    <t>- otpornost prema brzom starenju</t>
  </si>
  <si>
    <t>- otpornost prema kemikalijama</t>
  </si>
  <si>
    <t>Podloga na koju se nanosi žbuka za fasadu od sintetičkih materijala treba biti suha, bez masnih mrlja i prašine.</t>
  </si>
  <si>
    <t>Stare i jako porozne podloge potrebno je zaštiti.</t>
  </si>
  <si>
    <t>Obračun rada:</t>
  </si>
  <si>
    <t>Obračun fasaderskih radova vrši se po metru kvadratnom, uključujući sav materijal, rad, pribor za izvođenje i skelu, ako u opisu stavke nije drugačije navedeno.</t>
  </si>
  <si>
    <t>ALUMINIJSKO-BRAVARSKI RADOVI - GRAĐEVINSKO-OBRTNIČKI RADOVI</t>
  </si>
  <si>
    <t>Predviđena je izvedba fasadnih elemenata (prozori, vrata, stijene i drugo), pa se izvođač radova prije davanja ponude i izvedbe mora točno upoznati sa načinom izvedbe, materijalima i tehnologijom navedenog proizvođača.</t>
  </si>
  <si>
    <t xml:space="preserve">Prije izvedbe radova izvođač je dužan izraditi i projektantu predočiti detalje izvedbe i radioničke nacrte kao i materijale za izvedbu. Tek nakon izbora i odobrenja projektanta može se otpočeti rad u odabranoj kvaliteti. </t>
  </si>
  <si>
    <t xml:space="preserve">Prilkom izvođenja radova izvođač se mora   striktno pridržavati i od strane projektanta prihvaćenih materijala i detalja. </t>
  </si>
  <si>
    <t>Za sve stijene na fasadi vrijedi da u jediničnoj cijeni treba obuhvatiti: dobavu, prijevoz i ugradbu kompletnih stavki, završno obrađenih i funkcionalnih; sve prijenose i uskladištenja; svo ostakljenje u kvaliteti i kvantiteti po opisu; toplinske izolacije u fasadnim stijenama, brtvljenje i kitanje reški i dilatacija između pojedinih elemenata same stavke i između stavke i susjednih ploha, uključivo sve pokrovne i kutne limove, letvice i profile; okvire za ugradbu, sva sidra i sidrene detalje i profile; sav okov po izboru projektanta uključivo brave i ključeve, ručke ili prečke te odbojnike ili zaustavljače vratnih krila; hidrauličke samozatvarače vratnih krila; bušenje rupa u zidovima od opeke ili betona, dobavu i ugradbu pl. tipla za sidrene vijke kao i ugradbu vijaka; po potrebi zapunjavanje rupa za sidra ili oštećenja od ugradbe cem mortom 1:1; završnu obradu vidljivih ploha; sve troškove ispitivanja do dobivanja certifika, uključivo sve potrebne materijale, uzorke i radnje vezane uz isto; potrebnu radnu skelu.</t>
  </si>
  <si>
    <t xml:space="preserve">Prije izvedbe mjere svih stavki treba obvezno kontrolirati na licu mjesta. </t>
  </si>
  <si>
    <t>Svi vidljivi dijelovi stavki moraju biti završno obrađeni po izboru projektanta, a obrada mora biti apsolutno postojana bez promjene tona s obzirom na starenje i atmosferilije.</t>
  </si>
  <si>
    <t>Svi ugrađeni profili moraju se obvezno izvesti s prekinutim toplinskim mostom. Svi termički zahtjevi na fasadnim elementima moraju se ispuniti tako da zadovoljavaju traženu toplinsku izolaciju u skladu s važećim normama.</t>
  </si>
  <si>
    <t>Tamo gdje na fasadi dolazi puni dio stijene, isto treba izvesti termoizoliranim panelom, obostrane obloge punim glatkim limom, završne obrade po odabiru projektanta. Ispuna panela izvodi se toplinskom izolacijom, u debljini od min. 6 cm ili po proračunu fizike.</t>
  </si>
  <si>
    <t>a/ ispitivanja</t>
  </si>
  <si>
    <t>b/ ostakljenje</t>
  </si>
  <si>
    <t>Ostakljenje izvesti po opisu iz stavke troškovnika.</t>
  </si>
  <si>
    <t>c/ brtvljenja</t>
  </si>
  <si>
    <t>Vrata u stijene treba opremiti kvalitetnim i trajnim brtvenim trakama i profilima. Isti moraju biti elastični, trajni i otporni na vanjske utjecaje, postojani na temperaturne promjene i zračenje. Kitovi koji se ugrađuju moraju biti trajno elastični.</t>
  </si>
  <si>
    <t>Fuge između zida/stropa/poda i stavki ispuniti poliuretanskom pjenom, izvana kitati trajno elastičnim kitom, a iznutra pokriti kutnim letvicama. Spajanje pojedinih elemenata u veće cjeline brtviti i vršiti po uputi proizvođača a bez posebne naknade.</t>
  </si>
  <si>
    <t>d/ materijal</t>
  </si>
  <si>
    <t>Svi vidljivi dijelovi konstrukcije izvedene alu profilima i limovima moraju biti završno eloksirani u boji i tonu po izboru projektanta, a obrada eloksiranjem mora biti apsolutno postaojana bez promjene tona s obzirom na starenje i atmosferilije.</t>
  </si>
  <si>
    <t>Dijelovi bravarije koji se izvode nehrđajućim (inox) čelikom, izvode se po tehnologiji proizvođača. Ostali eventualni manji elementi izvode se čeličnim limovima i profilima.</t>
  </si>
  <si>
    <t>Svi vijci i spojna sredstva moraju obavezno biti od nerđajućeg materijala, izvedeno u antikorozivnoj izvedbi.</t>
  </si>
  <si>
    <t xml:space="preserve">Svi spojevi moraju biti fino završno obrađeni. Dimenzije šprljaka su pretpostavljene a stvarne ovise o proizvođačevom detalju. Kutne spojeve izvesti hidrauličkim uprešavanjem, a mjesta naročito osjetljiva na popuštanje brtve se dodatno. </t>
  </si>
  <si>
    <t>Sav okov izvesti od nehrđajućeg materijala, a po izboru i dogovorno s projektantom. Svi dijelovi okova trebaju biti skriveni. Dijelove okova od čelika izvesti s presvlakom od cinka vrućim pocinčavanjem 60 g/m2, osim za sidra ankera, koje treba pocinčati 180 g/m2.</t>
  </si>
  <si>
    <t>e/ razno</t>
  </si>
  <si>
    <t>Brave svih vrata su cilindrične. Kod ulaznih vrata u zgradu brave su cilindar s električnim otvaranjem, a vrata opremljena s kompletnim portafon uređajem pa treba predvidjeti odgovarajuće detalje i priključke instalacija do samih vrata (sve u cijeni).</t>
  </si>
  <si>
    <t>Svako vratno krilo u stalnoj uporabi treba opremiti s hidrauličkim samozatvaračem po izboru projektanta.</t>
  </si>
  <si>
    <t>Dijelove stavki koje se izvode čel. profilima i limom treba prije dopreme na gradilište jednokratno minizirati, i po ugradi izvesti završno bojanje uljanom bojom za bolju obradu, koja obuhvaća: čiščenje od hrđe, po potrebi; ličenje očišćenih mjesta antikorozivnim naličem u 2 sloja; kitanje pukotina i rupica uljnim kitom; dva naliča uljanom bojom.</t>
  </si>
  <si>
    <t>Izvođač treba kvalitetu ugrađenih materijala i stručnost radnika dokazati odgovarajućim certifikatima izdanim od strane za to ovlaštene institucije. Za materijale za koje izvođač nema certifikat a isti se traži treba izvođač osigurati uzorke i dati ih na ispitivanje. Sve troškove za dobivanje certifikata predstavljaju obvezu i trošak izvođača.</t>
  </si>
  <si>
    <t>GIPS-KARTONSKI RADOVI - GRAĐEVINSKO-OBRTNIČKI RADOVI</t>
  </si>
  <si>
    <t>Svi materijali za spuštene stropove ili pregradne stijene i obloge moraju biti prvoklasni, moraju odgovarati važećim standardima i moraju posjedovati ateste, a svi radovi moraju se izvoditi prema uputama proizvođača elemenata od kojih se radovi izvode.</t>
  </si>
  <si>
    <t>Ploče koje se ugrađuju su standardnih dimenzija 200 / 125 cm. Spojevi ploča moraju se prekriti trakama od staklenog voala i zagladiti propisanom glet masom. Rubovi ploča gdje je potrebno osiguranje od oštećenja, ojačavaju se kant al. perforiranim profilima, te se gletaju. Po završetku gletanja površine treba prebrusiti finim brusnim papirom tako da plohe budu potpuno glatke i bez vidljivih tragova spajanja i sl. Spoj sa zidom ili vertikalnim plohama stropa mora biti zapunjen akrilnim kitom.</t>
  </si>
  <si>
    <t>Kod izvođenja radova potrebno je pridržavati se svih uputa proizvođača naročito glede uskladištenja ploča i uvjeta temperature i vlažnosti zraka prostora u kojima će se  vršiti ugradba ( temp. Od 11-35 stupnjeva i rel. vlažnost zraka do 70% ). Prije početka ugradbe ploče treba donijeti u prostor u koji se ugrađuju min. 24 sata ranije da bi se prilagodile mikroklimatskim uvjetima.</t>
  </si>
  <si>
    <t>Montaža potkonstrukcije za pregradne zidove započinje prije izrade estriha. Pregradni zidovi moraju imati traženo prigušenje zvuka od 35 dBa, sa ugradbom min. 5 cm mineralne vune tež. 50 kg/m² unutar zida. Obavezno je brtvljenje sudarnih spojnica uz zidove, strop i pod brtvenom trakom. Izvedba prema detaljima proizvođača. Po završetku je potrebno o trošku izvođača radova zatražiti ispitivanje prigušenja zvuka od ovlaštene pravne osobe uz predočenje rezultata mjerenja ( atest ).</t>
  </si>
  <si>
    <t>a/ montažni zidovi od gipskartonskih ploča</t>
  </si>
  <si>
    <t>Na potkonstrukciju se obostrano pričvršćuju gipskartonske ploče prema opisu u stavci pomoću tzv. vijaka za brzu ugradnju. Kod višeslojnog oblaganja spojevi donjih slojeva GK ploča se samo zapunjavaju a spojevi gornjeg sloja se završno obrađuju gletanjem kako je već opisano. Nakon obrade spojeva završno čitavu površinu pregletati smjesom za izravnanje što ulazi u stavku, tako da su zidovi potpuno pripremljeni za ličenje ili oblaganje keramičkim pločicama. Kod neprekidnih zidova potrebno je u razmaku od 15-20 m ugraditi dilatacijske spojeve. Kod neprekidnih zidnih obloga potrebno je u razmaku od ca.10 m ugraditi dilatacijske spojeve. U vlažnim prostorijama prije polaganja keramičkih pločica potrebno je izvesti hitroizolacijski premaz.</t>
  </si>
  <si>
    <t>b/ spušteni stropovi od gipskartonskih ploča</t>
  </si>
  <si>
    <t>Potkonstrukcija se izrađuje od CD profila 60x27 u jednoj razini (tip D 113) ili iz nosivih i montažnih profila u dvije razine (tip D 112), od pocinčanog lima debljine 0,7 mm i posebnih vješača koji se vijcima s tiplima pričvršćuju o stropnu konstrukciju ( anker fix ovjes sa žicom ili nonius ovjesni element ). Nosivi profili su na razmaku od 75 -100 cm, ovješeni na maksimalnom razmaku od 60 - 90 cm. Na nosive profile dolaze montažni na maksimalnom razmaku od 40-62,5 cm.</t>
  </si>
  <si>
    <t>Spoj stropa sa zidom izvesti UD profilima. Učvršćenje izvesti pogodnim sredstvima ovisno o materijalu zida.</t>
  </si>
  <si>
    <t>Kod izvedbe konstrukcija od GK ploča potrebno se držati svih uputa proizvođača, naročito glede uskladištenja ploča i uvjeta temperature i vlažnosti zraka prostora u kojima će se izvoditi spušteni strop Prije izvedbe stropa ploče moraju biti na mjestu ugradnje najmanje 24 sata ranije, da bi se prilagodile mikroklimatskim uvjetima prostora. S polaganjem se može započeti tek kad su završeni svi radovi žbukanja, estriha i sl. te su dovoljno suhi, nakon ugradnje prozora, montaže grijanja i svih instalacija koje dolaze unutar stropa. Ljeti je potrebno osigurati prozračivanje, a zimi za montažu treba biti uključeno grijanje. Za učvršćenje tereta na GK konstrukciju treba primjeniti specijalna pričvrsna sredstva te se pridržavati uputa o max opterećenju. Mjesta na kojima je predviđena ugradba rasvjetnih tijela, potrebno je u konstrukciji ojačati profilima, kako bi se lampe učvrstiti na strop.</t>
  </si>
  <si>
    <t>c/ konstrukcija:</t>
  </si>
  <si>
    <t>- sav materijal, dobava i uskladištenje, te unutarnji transporti</t>
  </si>
  <si>
    <t>- sav rad opisan u stavci</t>
  </si>
  <si>
    <r>
      <rPr>
        <sz val="10"/>
        <rFont val="Tahoma"/>
        <family val="2"/>
        <charset val="1"/>
      </rPr>
      <t>- čišćenje svakodnevno i po završenom radu</t>
    </r>
    <r>
      <rPr>
        <u/>
        <sz val="10"/>
        <rFont val="Tahoma"/>
        <family val="2"/>
        <charset val="1"/>
      </rPr>
      <t xml:space="preserve"> uključivo odvoz viška materijala na gradsku planirku </t>
    </r>
  </si>
  <si>
    <t>- popravci štete na vlastitom ili drugim radovima učinjeni iz nepažnje</t>
  </si>
  <si>
    <t>- troškovi zaštite na radu i troškovi atesta</t>
  </si>
  <si>
    <t>d/ razred vatrootpornosti:</t>
  </si>
  <si>
    <t>Dokaz za postizanje zahtjevanih razreda vatrootpornosti za zidnu konstrukciju osigurava izvođač radova putem atesta ovlaštene institucije</t>
  </si>
  <si>
    <t>Radovi za prilagodbu na instalacijske i ugradbene dijelove, koji su ugrađeni prije oblaganja, posebno se ne obračunava.</t>
  </si>
  <si>
    <t>Prekidi rada (vrijeme čekanja) koji su posljedica instalacijskih radova ukalkulirani su u jedinične cijene.</t>
  </si>
  <si>
    <t>Radove izvoditi tek pošto su montirane i ispitane instalacije koje se nalaze unutar GK konstrukcija.</t>
  </si>
  <si>
    <t xml:space="preserve">U cijeni stavaka je uključeno bušenje - obrada ploča za potrebe ugradbe elemenata instalacija u završnim GK oblogama (utičnice, priključci i sl. ). </t>
  </si>
  <si>
    <t>STOLARSKI RADOVI - GRAĐEVINSKO-OBRTNIČKI RADOVI</t>
  </si>
  <si>
    <t xml:space="preserve">Prilikom izvođenja radova mora se  izvođač striktno pridržavati i od strane projektanta prihvaćenih materijala i detalja. </t>
  </si>
  <si>
    <t>Za svu stolariju vrijedi da u jediničnoj cijeni treba obuhvatiti: dobavu, prevoz i ugradbu stolarije, komplet završno ugrađenih, obrađenih i funkcionalnih; sve prijenose i uskladištenja; svo ostakljenje u kvaliteti i kvantiteti po opisu; sva brtvljenja i kitanje reški i dilataciju između pojedinih elemenata same stavke i između stavke i susjednih ploha; slijepe dovratnike za ugradbu; završno obrađene finalne dovratnike; sve pokrovne, kutne letvice i profile; okvire za ugradbu, sva sidra i sidrene detalje i profile; sav okov po izboru projektanta uključivo brave i ključeve, ručke ili prečke te odbojnike ili zaustavljače vratnih krila podne ili zidne; bušenje rupa u zidovima od opeke ili betona, dobavu i ugradbu pl. tipla za sidrene vijke kao i ugradbu vijaka; po potrebi zapunjavanje rupa za sidra ili oštećenja od ugradbe cem. mortom 1:1; završnu obradu vidljivih ploha po opisu iz troškovnika; sve troškove ispitivanja do dobivanja certifikata, uključivo sve potrebne materijale, uzorke i radnje vezane uz isto; potrebnu radnu skelu.</t>
  </si>
  <si>
    <t>Sva vrata izvode se prema shemama.</t>
  </si>
  <si>
    <t>Sva unutarnja stolarija ugrađuje se u suhoj ugradbi. Izrada, doprema i ugradba dovratnika za suhu ugradbu mora biti uključena u jediničnu cijenu stavke. U cijeni treba uključiti i dobavu i montažu te okivanje i  pripasivanje finalnih dovratnika i krila, kao i pripisivanje kutnih i pokrovnih letvica, uključivo spajanje elemenata stijena u cjelinu i pokrivanje spojeva odgovarajućim letvicama ili profilima, gdje su potrebne bez obzira ako nisu navedeni opisom stavke troškovnika.</t>
  </si>
  <si>
    <t>Glave upuštenih vijaka treba pokriti odgovarajućim drvenim čepovima.</t>
  </si>
  <si>
    <t>Dobava i ugradba podnih ili zidnih odbojnika uključena je u cijeni stavke.</t>
  </si>
  <si>
    <t xml:space="preserve">Drveni dijelovi vratnih krila su:
-završno ličeni bojom za unutarnje premaze stolarije vrlo dobre kvalitete (uljni ili sintetski sistemi naliča), u boji i tonu po izboru projektanta. Ličenje izvesti u dva premaza, uključivo sve potrebne prethodne radnje i pripreme podloge za ličenje.
- furnirani prvoklasnim svijetlim furnirom, te završno ličeni bezbojnim lazurnim lak premazom za unutarnju stolariju vrlo dobre kvalitete. Lazurni nalič izvesti u tri premaza, sa dodatkom laka u završni sloj, uključivo sve potrebne prethodne radnje i pripreme podloge za ličenje
</t>
  </si>
  <si>
    <t>Po cijelom opsegu dovratnika na koji dosjeda vratno krilo treba ugraditi odgovarajući gumeni brtveni profil.</t>
  </si>
  <si>
    <t xml:space="preserve">Stavke prozora s aluminijskim roletama uskladiti s vrstom kutije za roletu zavisno o izvedbi  kutija za rolete i samih prozora. </t>
  </si>
  <si>
    <t>Okov prvoklasni, obvezno po izboru projektanta. Brava je cilindar.</t>
  </si>
  <si>
    <t>KERAMIČARSKI RADOVI - GRAĐEVINSKO-OBRTNIČKI RADOVI</t>
  </si>
  <si>
    <t>Prije početka izvođenja radova, izvođač je obvezan dostaviti projektantu na pregled i izbor uzorke pločica za oblaganje kao i detalje izvođenja, i tek po izboru i odobrenju projektanta može otpočeti sa radovima. Ukoliko se ugrade pločice koje projektant nije odobrio i (ili) u neodgovarajućoj kvaliteti i (ili) različito s obzirom na odobreni projekt oblaganja i detalje, radovi će se morati ponoviti u traženoj kvaliteti, izboru i po projektu uz prethodno uklanjanje neispravnih radova. Izrada detalja neće se posebno platiti već predstavlja trošak i obvezu izvođača.</t>
  </si>
  <si>
    <t>Prilikom izvođenja radova izvođač se mora striktno pridržavati usvojenih i od strane projektanta prihvaćenih materijala i ovjerenih detalja.</t>
  </si>
  <si>
    <t>Sve ugrađene pločice moraju obvezno biti klase po opisu iz stavke troškovnika, a ako isto nije specificirano, moraju biti "A" klase, kako za podno tako i za zidno opločenje. Rubovi pločica moraju biti oštri, ravni, paralelni i neoštećeni, površine pločica bez zareza i mjehurića, boja pločica ujednačena.</t>
  </si>
  <si>
    <t>Pločice se polažu po projektu, ako drugačije nije određeno stranicu na stranicu. Redove pločica izvesti paralelno s vertikalnim plohama zidova. Opločenje podova izvesti od ulaznog praga prostorije koja se oblaže prema unutra. Rub zidnog opločenja kod špalete izvesti ravno i čvrsto, obostrano simetrično.</t>
  </si>
  <si>
    <t>Oblaganje zidnih površina mora se vršiti tako da se dobiju ravne i vertikalne plohe, bez valova, izbočenja i udubljenja, s jednoličnim i dovoljno širokim fugama. Horizontalne fuge su neprekinute po cijelom opsegu svih zidova u istoj prostoriji, a vertikalne se moraju izvesti pod visak, neovisno da li se oblaganje vrši naizmjeničnim fugama ili fugom na fugu. Oblaganje se vrši odozdo ka gore.</t>
  </si>
  <si>
    <t>Oblaganje podnih površina mora se izvesti tako da se dobiju plohe bez valova, izbočenja i udubljenja, kao ravne plohe ili plohe u potrebnom nagibu, s jednoličnim i dovoljno širokim fugama.</t>
  </si>
  <si>
    <t>Ovisno o opisu stavke troškovnika, sve fuge treba izvesti u nepropusnoj (razni trajnoplastični ili kiselootporni kitovi) ili polupropusnoj izvedbi (cement s aditivima), sve u smislu točke. 4.2. "Teh. uvjeta za  izvođenje keramičarskih radova", kako za zidno tako i za podno opločenje. Sve fuge moraju biti međusobno paralelne, širine 2-3 mm, ispunjene smjesom iste boje i obrade. Sve spojeve podnog i zidnog opločenja ili sokla treba izvesti potpuno pravilno i ravno, zapunjene istom smjesom kao i fuge. Isto se odnosi i na spojeve podnih ili zidnih ploha sa kadama i drugom sanitarnom opremom i priborom u kupaonicama i sanitarijama.</t>
  </si>
  <si>
    <t>Gornji rub sokla (ako nije tipski sokl) i zidnog opločenja koje ne ide do stropa treba obavezno izvesti polukružno zaobljenom užljebinom od nepropusne smjese, po cijeloj dužini ruba opločenja. Isto treba uračunati u jediničnu cijenu izvedbe iako to nije posebno navedeno opisom stavke.</t>
  </si>
  <si>
    <t>Kod podnih ploha koje se oblažu pločicama u cem mortu isti mora biti debljine 2-3 cm. Ukoliko je mort deblji treba ga obavezno armirati laganom isteg mrežom, što treba uračunati u jediničnu cijenu.</t>
  </si>
  <si>
    <t>Kod pločica koje se polažu ljepljenjem treba koristiti odgovarajuće ljepilo (glede kvalitete pločica i uvjeta oblaganja), a rad treba izvesti točno po uputi proizvođača ljepila.</t>
  </si>
  <si>
    <t>Po završetku radova potrebno je na 3 dana zabraniti promet i kretanje ljudi plohama. Do trenutka uporabe pod treba zaštititi piljevinom ili kartonima.</t>
  </si>
  <si>
    <t>Cijenom izvedbe radova treba obvezno uključiti sve materijale koji se ugrađuju i koriste (osnovne i pomoćne materijale), sav potreban rad (osnovni i pomoćni)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t>
  </si>
  <si>
    <t>LIMARSKI RADOVI - GRAĐEVINSKO-OBRTNIČKI RADOVI</t>
  </si>
  <si>
    <t xml:space="preserve">Prije početka izvedbe radova, izvođač je obvezan predočiti projektantu detalje izvedbe i savijanja limova, i tek po odobrenju i nakon ovjere istih od strane projektanta radovi može pristupitit izvedbi radova. Izrada rješenje neće se posebno platiti već predstavlja trošak i obvezu izvođača.
</t>
  </si>
  <si>
    <t>Cijenom izvedbe radova treba obvezno uključiti sve materijale koji se ugrađuju i koriste (osnovne i pomoćne materijale), sav potrebna rad (osnovni i pomoćni)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t>
  </si>
  <si>
    <t>U cijeni treba također uključiti izvedbu i obradu raznih detalja limarije kod spojeva, prijelaza, lomova i sudara ploha, završetaka limarije i drugo, sve obvezno usklađeno sa drugim različitim materijalima i radovima uz limariju, do potpune gotovosti i funkcionalnosti.</t>
  </si>
  <si>
    <t>Na spoju lima i podloge (beton, žbuka, drvo i dr.) treba obvezno postaviti sloj krovne ljepenke po cijeloj površini spoja, i uračunati u jediničnu cijenu. Sve vidljive spojeve lima i betonskih ili ožbukanih fasadnih ploha treba obvezno brtviti po cijeloj dužini spoja trajno elastičnim (plastičnim) bezbojnim kitom, i uračunati u jediničnu cijenu. Sve spojeve lima treba obvezno izvesti nepropusno. Plohe izvedene limom moraju biti izvedene pravilno i u ravnini, po nagibima odvodnje i kosinama definiranim u projektu.</t>
  </si>
  <si>
    <t xml:space="preserve">Sve spojeve lima ili nosača lima od plosnog željeza i fasadnih ploha treba izvesti vrlo pažljivo da se ne ošteti fasadna ploha. Ukoliko do toga ipak dođe oštećenje treba popraviti izvođač na svoj trošak.
</t>
  </si>
  <si>
    <t>U cijeni izvedbe treba obavezno uzeti i sva manja potrebna štemanja šliceva nužna za ugradbu i savijanje lima i izvedbu detalja, kao i sva sitnija štemanja ploha te potrebne popravke i zapunjavanja nastalih međuprostora i pukotina cem. mortom. Sve potrebne radne skele u cijeni.</t>
  </si>
  <si>
    <t>Oblaganje vanjskih dijelova zgrada limom mora se izvesti u svezi odredbi HRN U.N9.055..</t>
  </si>
  <si>
    <t>SOBOSLIKARSKI RADOVI - GRAĐEVINSKO-OBRTNIČKI RADOVI</t>
  </si>
  <si>
    <t>Prije početka izvedbe radova izvođač je dužan projektantu predočiti uzorke boja odgovarajuće za određen tip obrade i izvesti probna bojanja s uzorcima na plohama koje se obrađuju, i to u više nijansi boja, na osnovu čega će projektant odabrati boju i način nanošenja odnosno tip valjka. Tek po izboru i odobrenju projektanta može se otpočeti sa radovima na tako odabran način. Gore navedeno neće se posebno platiti već predstavlja trošak i obvezu izvođača i ulazi u jediničnu cijenu izvedbe radova.</t>
  </si>
  <si>
    <t>Prilikom izvođenja radova mora se izvođač striktno pridržavati usvojenih i od strane projektanta prihvaćenih materijala i ovjerenih detalja.</t>
  </si>
  <si>
    <t>Ukoliko se izvedu radovi koje projektant nije odobrio i (ili) u neodgovarajućoj boji, tonu ili kvaliteti i (ili) različito s obzirom na odobreni projekt oblaganja i detalje, radovi će se morati ponoviti u traženoj kvaliteti, izboru i po projektu uz prethodno uklanjanje neispravnih radova.</t>
  </si>
  <si>
    <t>Sva bojanja i ličenja treba izvesti samo na suhim, čistim, ravnim ili ravnomjerno zakrivljenim (po projektu) i odmašćenim plohama. Podlogu treba prije početka radova pregledati i kod većih oštećenja ili zaprljanja i zamašćenja na isto upozoriti nadzornog inženjera i radove prekinuti dok se podloga odgovarajuće ne pripremi. Kod manjih oštećenja treba izvođač podlogu dovesti u potrebno stanje za kvalitetan rad brušenjem manjih neravnina, kitanjem i zapunjavanjem pukotina i manjih udubina kitom za zapunjavanje i izravnanje. Nakon toga treba obavezno izvesti gletanje odgovarajućom glet masom za određeni tip podloge do potrebne glatkoće, ako nije u stavci troškovnika drugačije navedeno. Sve gore navedeno treba uračunati u jediničnu cijenu.</t>
  </si>
  <si>
    <t>Pri radu treba se striktno pridržavati pravila zaštite na radu, uz primjenu odgovarajućih zaštitnih sredstava. Sve prostorije po završetku radova treba dobro prozračiti ili ventilirati.</t>
  </si>
  <si>
    <t>Prilikom izvođenja radova izvođač treba zaštititi sve susjedne plohe i dijelove konstrukcije na takav način da ne dođe do njihovog prljanja i oštećenja i isto uračunati u cijeni. Ukoliko do prljanja i oštećenja ipak dođe isto će izvođač očistiti i popraviti na svoj trošak.</t>
  </si>
  <si>
    <t>Sav prostor koji je izvođač koristio treba nakon završetka radova dovesti u prijašnje stanje i počistiti sav prostor od  smeća, šute i otpada.</t>
  </si>
  <si>
    <t>Izvođač treba kvalitetu ugrađenih materijala i stručnost radnika dokazati odgovarajućim certifikatima izdanim od strane za to ovlaštene institucije. Za materijale koji nisu standardni treba izvođač osigurati uzorke i dati ih na ispitivanje.</t>
  </si>
  <si>
    <t>Svi ličilački radovi vezani uz stolariju i bravariju uključeni su u jediničnoj cijeni izvedbe odgovarajuće stavke stolarskih i bravarskih radova.</t>
  </si>
  <si>
    <t>ASFALTERSKI RADOVI</t>
  </si>
  <si>
    <t xml:space="preserve">Izrada nosivog sloja mehanički zbijenog kamenog agregata izvodi se nakon izvršenog skidanja humusa , potrebnog rušenja - skidanja sloja postojećeg, trošnog sloja asfalta, rušenja rubnjaka, rušenja raznih betonskih elemenata i iskopa postojećeg tampona. </t>
  </si>
  <si>
    <t>Iskop postojećeg terena, tj. iskop do predviđene dubine ovisi o kvaliteti postojećeg tla. Tek nakon iskopa i uređenja posteljice može se pristupiti izradi nasipa od šljunka ili drobljenog kamenog materijala, te izradi tamponskog sloja od šljunka ili drobljenog kamenog materijala tucanika, u svemu prema opisu stavke troškovnika.</t>
  </si>
  <si>
    <t>OSTALO - GRAĐEVINSKO-OBRTNIČKI RADOVI</t>
  </si>
  <si>
    <t>1.1.</t>
  </si>
  <si>
    <t>1.2.1.</t>
  </si>
  <si>
    <t>1.2.2.</t>
  </si>
  <si>
    <t>1.2.5.</t>
  </si>
  <si>
    <t>REDNI
BROJ</t>
  </si>
  <si>
    <t xml:space="preserve">SADRŽAJ STAVKE </t>
  </si>
  <si>
    <t>KOLIČINA</t>
  </si>
  <si>
    <t>U jediničnu cijenu mora biti uključena sva potrebna zaštita raskrivenog krova i objekta od mogućeg procurijevanja. U protivnom sva eventualna šteta i njena sanacija idu na teret izvođača radova.</t>
  </si>
  <si>
    <t>NAPOMENA:</t>
  </si>
  <si>
    <t>Sve stavke obuhvaćaju odvoz demontiranih/srušenih elemenata i građevnog materijala na gradsku deponiju i taksu za deponiranje. Ukoliko stavkom nije drugačije propisano.</t>
  </si>
  <si>
    <t>Ukoliko su u troškovniku propisani sistemi materijala za izvođenje pojedinih radova (npr. hidroizolacije, fasadni i  krovni sustavi ...) treba ih izvesti prema uputama proizvođača, i to osposobljeni izvođači za pojedine vrste radova i specifične materijale. Ukoliko se projetkom navode određeni proizvođači isti su uzeti samo kao primjer izračuna ponuditelj mogu ponuditi proizvode koji su opisani troškovnikom istih ili boljih karakteristika neovisno o proizvođaču.</t>
  </si>
  <si>
    <r>
      <t xml:space="preserve">Izvođač treba kvalitetu ugrađenih materijala odgovarajućim atestima, izjavama o sukladnosti, potvrdama, certifikatima ili sl. dokumentima sukladno Zakonu o građevnim proizvodima (NN 76/13, 30/14, 130/17, 32/19) i s njim povezanim Pravilnicima, sukladno Zakonu o tehničkim zahtjevima za proizvode i ocjenjivanje sukladnosti (NN 80/13, 14/14,32/19), Pravilnika o ocjenjivanju sukladnosti ispravama o sukladnosti i označavanju građevnih proizvoda (NN 103/08, 147/09, 87/10, 129/11, 118/19) Tehnički propisi o građevnim proizvodima (NN 35/18, 34/19).
Izvođač treba stručnost i osposobljenost radnika dokazati sukladno Zakonu o zaštiti na radu (NN 71/14. 118/14. 94/18. 96/18), a posebno za radnike koji obavljaju poslove s posebnim uvjetima rada sukladno Pravilniku o poslovima s posebnim uvjetima rada (NN 5/84).
Dokazi kvalitete prilažu se sukladno navedenim Zakonima i propisima i sukladno zahtjevima propisanim u projektnoj dokumentaciji (poglavlje Program kontrole i osiguranja kvalitete i zahtjevima nadzornog inženjera.
</t>
    </r>
    <r>
      <rPr>
        <sz val="10"/>
        <rFont val="Tahoma"/>
        <family val="2"/>
        <charset val="238"/>
      </rPr>
      <t>Sve troškove atestiranja i nabave uzoraka za ispitivanje mora izvođač uračunati u jediničnu cijenu. Svi upotrijebljeni materijali moraju biti kvalitetni i odgovarati važećim propisima i standardima, a istih se treba pridržavati i pri izvedbi radova.</t>
    </r>
  </si>
  <si>
    <t xml:space="preserve">Izvođač je dužan osigurati gradilište, ograditi i označiti tablom prema važećim propisima i to nije eposebno specificirano. </t>
  </si>
  <si>
    <t>Cementni estrih mora odgovarati po kakvoći izvedbe standardu DIN 18560 ili jednakovrijedna______________. Površina cementnog estriha mora pokazivati dobru prionljivost bez prisutnosti štetnih sastojaka ( cem. kore, ulja, masnoće, praha i sl. ) Prijanjajuća čvrstoća površine podloga mora biti barem 1,0N/mm². Tlačna, savijajuća i prijanjajuća čvrstoća trebaju odgovarati očekivanim opterećenjima i namjeni površine. U skladu sa DIN 18365 ili jednakovrijedna_______________, cem. estih primjeran je za oblaganje kod preostatka vlage najviše  2 CM %.</t>
  </si>
  <si>
    <t>Hidroizolaciju ravnih ploha obvezno treba izvesti tako da se spriječi prodor vode izvan sistema odvodnje u svezi odredbi HRN U.N9.053, odnosno da pri topljenju leda i snijega voda ne prodire u građevinu, u svezi odredbi HRN U.N9.054. ili jednakovrijedne___________________</t>
  </si>
  <si>
    <t>Tehnička svojstva građevnih proizvoda namijenjenih za ugradnju u zgradu u svrhu uštede toplinske energije i toplinske zaštite (u daljnjem tekstu: građevni proizvodi) ovisno o vrsti građevnog proizvoda, moraju ispunjavati opće i posebne zahtjeve bitne za krajnju namjenu u zgradi i moraju biti specificirana prema normama HRN EN 13162:2002 do HRN EN 13171:2002, EN 14509:2004, HRN EN 13499:2004, HRN EN 13500:2004 i HRN EN 1745:2003 ili jednakovrijedne___________________________________ ili prema tehničkim dopuštenjima donesenim odnosno preuzetim u skladu sa Zakonom o gradnji.</t>
  </si>
  <si>
    <t>Sve fasadne stavke treba ispitati glede odredbe HRN U.J6.201/89 ili jednakovrijedno____________, akustika u zgradarstvu, za klasu I, sa Rw=35-39 dBa.</t>
  </si>
  <si>
    <t>Sve fasadne stavke treba ispitati glede odredbe HRN D.E8.193 ili jednakovrijedno________________, otpornost fasadnih prozora i vrata na propusnost zraka/vode, za "D/D" ili "C/C" klasu.</t>
  </si>
  <si>
    <t>Montažni zidovi se izvode od potkonstrukcije - nosivih CW profila od pocinčanog lima debljine 0,7 mm presjeka 50/100 mm na maksimalnom razmaku 41,7 - 62,5 cm ( ako stavkom nije drugačije naznačeno ) te s donjim i gornjim UW-profilom. Između profila se umeće mineralna vuna i osigurava se od micanja. Kod spoja sa zidom, stropom ili podom na profile se nanosi brtvena masa, a posebno i temeljito kod zahtjeva za zaštitu od buke. Sve rubne profile na spojevima s podom, stropom i sa zidovima treba učvrstiti odgovarajućim učvrsnim elementima. Učvrsni element za masivni zid, pod ili strop je tipla s vijkom. Za ostale priključne površine koriste se učvrsna sredstva koja odgovaraju podlozi. Sve profile koji su u dodiru s bočnim zidovima i s podom odn. stropom treba prije montaže obložiti samoljepivom PE brtvenom trakom odgovarajuće širine.</t>
  </si>
  <si>
    <t>Dimenzije krila moraju odgovarati odredbama HRN-a D.E1.020. Materijal za izradu stolarije mora odgovarati odredbama HRN-a D.E1.011 (jela ili smreka) ili jednakovrijedne_____________________</t>
  </si>
  <si>
    <t>Keramičarski radovi izvode se u svezi odredbi HRN U.F2.011. illi jednakovrijedne_______________</t>
  </si>
  <si>
    <t>PRIJE NUĐENJA OVIH STAVKI MOGUĆE JE IZVRŠITI UVID NA LICU MJESTA.</t>
  </si>
  <si>
    <r>
      <t xml:space="preserve">Sve eventualne nejasnoće dužan je izvođač razjasniti dogovorno s Naručiteljem prije podnošenja ponude, jer se naknadne primjedbe u tom smislu neće moći uvažiti. </t>
    </r>
    <r>
      <rPr>
        <b/>
        <sz val="10"/>
        <rFont val="Tahoma"/>
        <family val="2"/>
        <charset val="238"/>
      </rPr>
      <t>Komunikacija se odvija isključivo preko elektroničkog oglasnika javne nabave.</t>
    </r>
    <r>
      <rPr>
        <sz val="10"/>
        <rFont val="Tahoma"/>
        <family val="2"/>
        <charset val="1"/>
      </rPr>
      <t xml:space="preserve"> Radove treba izvesti po opisu pojedine stavke troškovnika, općim uvjetima pojedinih grupa radova i ovim općim uvjetima.
Izvođač će bez posebne naplate izvesti prema potrebi sve privremene priključke na vodovod, kanalizaciju, električnu mrežu i telefon, te provesti potrebnu rasvjetu na gradilištu, uključivo propisanu svjetlosnu rasvjetnu signalizaciju kao i ogradu gradilišta.</t>
    </r>
  </si>
  <si>
    <t>Sve radove u svezi izvedbe detalja, horizontalnih i vertikalnih slojeva izolacije koji se izvode po odabranom specifičnom proizvođaču, treba obvezno izvesti po detaljima i tehnološkim rješenjima istog. To se odnosi kako na korištenje materijala tako i na uporabu odgovarajućeg alata. Glede specifičnosti gore navedenih radova, izvođač je dužan prije davanja ponude obvezno se upoznati s načinom i detaljima izvođenja izolacija koji su opisani ovim troškovnikom, te s tehnologijom i specifičnostima izvođenja radova odabranog proizvođača. Sve eventualne nejasnoće i nedoumice izvođač je dužan dogovoriti i uskladiti s naručiteljem prije davanja ponude. Nikakvi naknadni zahtjevi neće se moći uvažiti.</t>
  </si>
  <si>
    <t>Ukoliko je opis koje stavke izvođaču nejasan, treba pravovremeno, prije predaje ponude, tražiti objašnjenje naručitelja. Eventualne izmjene materijala te načina izvedbe tokom gradnje moraju se izvršiti isključivo pismenim dogovorom sa projektantom i nadzornim inženjerom.  Sve više radnje, koje neće biti na taj način utvrđene, neće se priznati u  obračunu.</t>
  </si>
  <si>
    <t>Prije davanja ponude izvođač treba obvezno sve nedoumice i nejasnoće razjasniti s naručiteljem, jer se nikakve naknadne primjedbe neće uvažiti.</t>
  </si>
  <si>
    <t xml:space="preserve">Unutarnja vrata su izvedena s limenim dovratnikom širine 10 ili 16 cm, odnosno u pregradnim stijenama širine 10 cm i 12,5 cm ili po detalju, završno ličenim bojom za unutarnje premaze stolarije vrlo dobre kvalitete (uljni ili sintetski sistemi naliča), u boji i tonu po izboru projektanta. Ličenje izvesti u dva premaza, uključivo sve potrebne prethodne radnje i pripreme podloge za ličenje. </t>
  </si>
  <si>
    <t>Sve radove u svezi izvedbe limarije koje se izvode po odabranom specifičnom proizvođaču, treba obvezno izvesti po detaljima i tehnološkim rješenjima istog. To se odnosi kako na korištenje materijala tako i na uporabu odgovarajućeg alata. Glede specifičnosti gore navedenih radova, izvođač je dužan prije davanja ponude obvezno se upoznati s načinom i detaljima izvođenja limarije koji su opisani ovim troškovnikom, te s tehnologijom i specifičnostima izvođenja radova odabranog proizvođača. Sve eventualne nejasnoće i nedoumice izvođač je dužan dogovoriti i uskladiti s naručiteljem prije davanja ponude. Nikakvi naknadni zahtjevi neće se moći uvažiti.</t>
  </si>
  <si>
    <t>Obračunata količina materijala u normalnom stanju, u svaku jediničnu cijenu uključiti odvoz srušenog materijala na gradilišnu i gradsku deponiju, te razvrstavanje materijala prema uvjetima za istovar materijala gradskog deponija i plaćanje pristojbi.</t>
  </si>
  <si>
    <t>Cem. estrih ( plivajući pod) izrađuje se nakon što su izrađeni pregradni zidovi. Kod zidova od gipskartonskih ploća upotrebljavati vanjsku ploču impregniranu  grund premazom  na mjestima gdje postoji mogućnost ovlaženja ploče tijekom radova (izrada estriha, postavljanje podnih i zidnih keramičkih i kamenih obloga.</t>
  </si>
  <si>
    <t>Pogoni i uređaji za proizvodnju betona moraju zadovoljiti odredbe HRN U.M1.050.ili jednakovrijedne</t>
  </si>
  <si>
    <t>Elementi izgrađeni od porobetona  (plan blokovi i planploče) zidaju se točno po uputi proizvođača elemenata, koristeći isključivo materijale i alate koji su tehnologijom predviđeni. Zidanje se izvodi samo odgovarajućim (ljepilom) mortom.</t>
  </si>
  <si>
    <t>Za poravnanje bet. stropova u debljini 2-3 mm koristiti glet masu za beton uz prethodno nanošenje kontakt grunda. Ako je potrebno nanijeti deblji sloj od 5 mm, koristiti masu za izravnavanje i gletanje betonskih površina koji se može nanositi do debljine 20 mm, koji se po nanošenju zafilca spužvastom gladilicom i zagleta.</t>
  </si>
  <si>
    <t>Kvaliteta građe za oplatu mora odgovarati HRN D.C1.041 za rezanu građu, HRN D.C5.025 za glatke ploče i HRN U.C9.400 za skele i oplate ili jednakovrijedne norme. Oplatu u toku izvedbe treba dati potrebno nadvišenje zbog progibanja konstrukcije. Iznos i raspored nadvišenja treba izvesti po uputama iz statičkog proračuna.</t>
  </si>
  <si>
    <t xml:space="preserve">Dodatci za otežanja rada zbog niskih ili visokih temperatura, noćnog rada, skučenog prostora, malih količina, radova u adaptaciji ili slično mora izvođač uračunati u jediničnoj cijeni odgovarajuće stavke radova. Nikakvi naknadni zahtjevi neće se moći priznati. </t>
  </si>
  <si>
    <r>
      <t xml:space="preserve">Prije davanja ponude izvođač treba obavezno sve nedoumice i nejasnoće razjasniti s Naručiteljem,
</t>
    </r>
    <r>
      <rPr>
        <b/>
        <sz val="10"/>
        <color rgb="FF000000"/>
        <rFont val="Tahoma"/>
        <family val="2"/>
        <charset val="1"/>
      </rPr>
      <t xml:space="preserve">Izvođač je obavezan pregledati svu projektnu dokumentaciju i upoznati se sa svim dijelovima (opisi, nacrti, proračuni, troškovnici ...) i radnjama vezanim za izgradnju predmetne građevine. 
</t>
    </r>
  </si>
  <si>
    <t>U jedinične cijene stavki imaju biti uračunati svi radovi i potrebni materijali, a koji su (prema uzancama struke i pravilima dobrog zanata) potrebni za potpuno dovršenje građevine, tj. dovođenje u stanje "potpuno spremno za uporabu".</t>
  </si>
  <si>
    <t>JED.
MJ.</t>
  </si>
  <si>
    <t>JEDINIČNA CIJENA (EUR)</t>
  </si>
  <si>
    <t>I.</t>
  </si>
  <si>
    <t>UKUPNA
CIJENA (EUR)</t>
  </si>
  <si>
    <r>
      <t>NAPOMENA:</t>
    </r>
    <r>
      <rPr>
        <b/>
        <sz val="10"/>
        <color rgb="FF3465A4"/>
        <rFont val="Tahoma"/>
        <family val="2"/>
        <charset val="1"/>
      </rPr>
      <t xml:space="preserve"> </t>
    </r>
    <r>
      <rPr>
        <b/>
        <sz val="10"/>
        <color rgb="FF000000"/>
        <rFont val="Tahoma"/>
        <family val="2"/>
        <charset val="1"/>
      </rPr>
      <t>U ovom troškovniku sve nacionalne norme jednakovrijedne su europskim normama, tj. jedne ne isključuju druge.</t>
    </r>
  </si>
  <si>
    <t>Spušteni strop izradit će se kao glatki kontinuirani s vodoravnim neprekinutim podgledom iz gipskartonskih ploča na čeličnoj, pokrivenoj potkonstrukciji (sastoji se iz nosive i montažne potkonstrukcije iz pocinčanih profila) koja se ovjesnim elementima učvršćuje za nosivi strop.</t>
  </si>
  <si>
    <t>Obračun po m2</t>
  </si>
  <si>
    <r>
      <t xml:space="preserve">TROŠKOVNIK 
</t>
    </r>
    <r>
      <rPr>
        <sz val="12"/>
        <rFont val="Tahoma"/>
        <family val="2"/>
        <charset val="1"/>
      </rPr>
      <t xml:space="preserve">- GRAĐEVINSKI RADOVI
</t>
    </r>
  </si>
  <si>
    <t xml:space="preserve">U Zagrebu, VELJAČA 2025. - </t>
  </si>
  <si>
    <t>REKAPITULACIJA GRAĐEVINSKIH RADOVA</t>
  </si>
  <si>
    <t>T R O Š K O V N I K - I. GRAĐEVINSKIH RADOVA</t>
  </si>
  <si>
    <t>m2</t>
  </si>
  <si>
    <t xml:space="preserve">Obračun po m2 </t>
  </si>
  <si>
    <t>Demontaža vanjskih jedinica GHV uređaja montiranih na ogradu od čeličnih profila.</t>
  </si>
  <si>
    <t>Obračun po komadu demontiranog uređaja</t>
  </si>
  <si>
    <t>Obračun po komadu montiranog uređaja</t>
  </si>
  <si>
    <t>Obračun po m razvijene dužine ograde</t>
  </si>
  <si>
    <t>m</t>
  </si>
  <si>
    <t>Demontaža ostakljenog panela s vratima na izlazu na terasu</t>
  </si>
  <si>
    <t>Paušalni obračun za cjelinu opisane stavke</t>
  </si>
  <si>
    <t>paušal</t>
  </si>
  <si>
    <t xml:space="preserve">Obračun po satu efektivnog rada </t>
  </si>
  <si>
    <t>sat</t>
  </si>
  <si>
    <t>UKUPNO PRIPREMNI I ZAVRŠNI RADOVI:</t>
  </si>
  <si>
    <t>Obračun po kalendarskim danima stvarne zauzetosti gradilišta</t>
  </si>
  <si>
    <t xml:space="preserve">dan </t>
  </si>
  <si>
    <t xml:space="preserve">Obračun po m2 razvijene površine </t>
  </si>
  <si>
    <t>Obračun po komadu demontiranog slivnika</t>
  </si>
  <si>
    <t xml:space="preserve">kom </t>
  </si>
  <si>
    <t>Obračun po m2 ortogonalne površine izolacije</t>
  </si>
  <si>
    <t xml:space="preserve">NKV </t>
  </si>
  <si>
    <t>sati</t>
  </si>
  <si>
    <t xml:space="preserve">KV </t>
  </si>
  <si>
    <t>VKV</t>
  </si>
  <si>
    <t>Obračun po m3</t>
  </si>
  <si>
    <t>Ručni utovar i odvoz građevinske šute. Stavka obuhvaća privremeno odvojeno deponiranje šute i drugog pretežno bitumenskog i poliuretenskog otpadnog materijala na gradilištu i utovar u transportno sredstvo te čišćenje prostora privremene deponije. Na privremenoj deponiji otpad treba razdvojiti po vrstama te posebno odvoziti metalni otpad, posebno bitumenski i posebno mješoviti otpad  tj. šutu.Prijevoz na odlagalište otpada je planiran na udaljenosti do 20 km, uključen je istovar i svi troškovi pristojobi</t>
  </si>
  <si>
    <t>Obračun po komadu ugrađenog slivnika</t>
  </si>
  <si>
    <t>Horizontalna</t>
  </si>
  <si>
    <t>Contact Plate incl. Cable ili jednako vrijedno (ide 1 kom / 250m2)</t>
  </si>
  <si>
    <t>Obračun po komadu (Sarnafil T Sensor Control Pipe Set ili jednakovrijedno  (ide 1kom / 250m2)</t>
  </si>
  <si>
    <t>m3</t>
  </si>
  <si>
    <t>1.1.1</t>
  </si>
  <si>
    <t>1.1.2</t>
  </si>
  <si>
    <t>1.1.3</t>
  </si>
  <si>
    <t>RUŠENJA/UKLANJANJE I POPRAVKE</t>
  </si>
  <si>
    <t>Obračun obuhvaća dovoz, montažu, demontažu i odvoz.</t>
  </si>
  <si>
    <t>Obračun po kalendarskim danima stvarne zauzetosti dizalice</t>
  </si>
  <si>
    <t>dan</t>
  </si>
  <si>
    <t xml:space="preserve">Dobava i montaža odzračnika u postojeći ili novi beton u padu. Sav rad i prateći materijali obuhvaćeni su ovom stavkom. </t>
  </si>
  <si>
    <t>Obračun po komadu</t>
  </si>
  <si>
    <t>1.3.</t>
  </si>
  <si>
    <t>1.3.1.</t>
  </si>
  <si>
    <t>1.3.2.</t>
  </si>
  <si>
    <t>1.3.3.</t>
  </si>
  <si>
    <t>1.3.4.</t>
  </si>
  <si>
    <t>1.3.5.</t>
  </si>
  <si>
    <t>1.3.6.</t>
  </si>
  <si>
    <t>1.3.7.</t>
  </si>
  <si>
    <t>1.3.8.</t>
  </si>
  <si>
    <t>1.3.9.</t>
  </si>
  <si>
    <t>1.3.10.</t>
  </si>
  <si>
    <t>1.3.11.</t>
  </si>
  <si>
    <t>1.3.12.</t>
  </si>
  <si>
    <t>PROJEKT SANACIJE RAVNOG KROVA NA 22. KATU 
POSLOVNOG TORNJA ZAGREPČANKA
Savska cesta 41, k.č. 809, k.o. 335649 Trnje, Grad Zagreb</t>
  </si>
  <si>
    <t xml:space="preserve"> SUVLASNICI POSLOVNE ZGRADE ZAGREBČANKA
Zagreb</t>
  </si>
  <si>
    <t xml:space="preserve">Jedinične cijene stavaka sadrže sve potrebne radnje za uklanjanje građevinskih elemenata, kao čišćenje, sortiranje, prijenose, prijevoze, deponiranje u prostoru ili izvan zgrade, skladištenje i transportiranje na mjesto koje odredi nadzorni inženjer investitora.  </t>
  </si>
  <si>
    <t xml:space="preserve">Prilikom rušenja sav otpad se odvaja, sortira i zbrinjava ovisno o sastavu i materijalu.. </t>
  </si>
  <si>
    <t>1.3.13.</t>
  </si>
  <si>
    <t xml:space="preserve">Rušenje/uklanjanje  svih slojeva na bočnoj plohi parapeta prema ravnom krovu do razine za ispravno postavljanje završne membrane odnosno hidroizolacije. Predmetna stavka uklučuje završne slojeve, opločenja odnosno sve do nosivog betona. Prilikom skidanja navedenih slojeva potrebno paziti da ne dođe do oštećenje susjednih elemenata. Gornja opločenja na vrhu parapeta (gornja plohu) se ne uklanjaju te se ista ne smiju oštetiti. Troškove oštećenja susjednih elemenata podmiruje izvođač.
Radove je potrebno izvesti tako da se stvara minimalna buka te da se izbjegnu vibracije nosivih elemenata.Ovo iz razloga što se u prostorima ispod ab ploče nalaze uredi u kojima će odvijati redovne poslovne aktivnosti cijelo vrijeme trajanja predmetnih građevinskih radova. 
U slučaju opločenja preporuča se strojno rezanje na dimenzije 50 cm x 50 cm te ručni prijenos do vertikalnog transporta. Na ovaj način će biti minimalno korišteni udarni alati i kompresor. Izvođač može ponuditi i drugačiju tehnologiju uklanjanja svih predmetnih slojeva parapeta ali uz uvjet da ta tehnologija ne podrazumjeva buku i vibracije veće od predložene tehnologije te ne dovodi u opasnost korisnike zgrade  u razizemlju od eventualnog padanja preko ograde čestice materijala koji se ruši. Eventualno drugačiju tehnologiju izvođač može primjeniti isključivo uz odobrenje nadzornog inženjera.
Podlogu očistiti i pripremiti za sljedeće stavke rada. Radovi se izvode u segmentima izvođenja radova uz izvedbu odgovarajuće privremene zaštite od procurivanja zbog oborina tijekom izvođenja radova. Segmentaciju radova određuje izvođač radova uz suglasnost nadzornog inženjera. 
</t>
  </si>
  <si>
    <t>XPS - ravni krov, d=18 cm. Nabava i ugradnja ploča ekstrudiranog polistirena XPS. 15 cm XPS-a se postavlja iznad parne brane a preostalih 3 cm se postavlja nakon postavljanja završne mebrane (hidroizolacije) odnosno ispod predviđene AB ploče debline 10 cm. Ploče ekstrudiranog polistirena moraju zadovoljiti zahtjeve norme HRN EN 13164:2002. Pričvrsnice  i svi  prateći materijali i proizvodi te rad uračunati u cijenu.</t>
  </si>
  <si>
    <t>PRIPREMNI RADOVI (BEZ BETONA U PADU) UKUPNO:</t>
  </si>
  <si>
    <t>1.1.7.</t>
  </si>
  <si>
    <t>1.2.6.</t>
  </si>
  <si>
    <t>Obračun po m2 ( tipa S-Conductive Glass Fleece ili jednakovrijedan)</t>
  </si>
  <si>
    <t xml:space="preserve">Nabava materijala i postava toplinske izolacije ab. kose krovne ploče od mineralne vune tip kao "Durock EXTRA" debljine 15,0 cm (λ=0,038W/m²K, m=5,4kg/m²) ili jednakovrijedan proizvod (_______________________). Kamena vuna deformabilnosti min 70 kPa. Termoizolacija se postavlja nabeton u padu, nakon postave parne brane. U stavku je uključen sav potreban rad i materijal.  </t>
  </si>
  <si>
    <t xml:space="preserve">Razni nepredviđeni radovi. Svi radovi koji nisu predviđeni ovim troškovnikom, a nužno ih je izvesti padaju na teret izvođača radova. Ovom stavkom se izvođaču osiguravaju rezervna sredstva za kompenzaciju eventualnih izvantroškovničkih radova ili zastoja u radu koji su nastali iz objektivnih okolnosti.
Izvođač se ugovorom obvezuje na obračun prema modelu "ključ u ruke" te odriče bilo kakvog prava na dodatnu naplatu vantroškovničkih radova. Obračun stvarno izvedenih radova prema dokaznici.
</t>
  </si>
  <si>
    <t>PRIPREMNI RADOVI UKUPNO:</t>
  </si>
  <si>
    <t>RUŠENJE I DEMONTAŽE UKUPNO:</t>
  </si>
  <si>
    <t>RUŠENJA, DEMONTAŽE I SANACIJE UKUPNO:</t>
  </si>
  <si>
    <t>TROŠKOVNIK - GRAĐEVINSKIH RADOVA (EUR):</t>
  </si>
  <si>
    <t>Dobava i ugradnja mehaničke zaštite izolacijskih slojeva od betonskih ploča 40x40 cm, d=3.8, uključivo gumene podmetače d=5 mm i promjera 14 cm. Ploče moraju biti protuklizne te otporne na smrzavanje i soli – prema europskim standardima.
Napomena: Proizvođač betonskih ploča treba izdati izjavu o svojstvima sukladno normi HRN EN 1339:2004, HRN EN 1339 I zadovoljiti sljedeće uvjete, čvrstoća na savijanje T=4 MPa,sila loma P=4 kN</t>
  </si>
  <si>
    <t>Izvođač se ugovorom obvezuje na obračun prema modelu "ključ u ruke" te odriče bilo kakvog prava na dodatnu naplatu vantroškovničkih radova. Obračun stvarno izvedenih radova prema dokaznici.
Prilikom rušenja obratiti pažnju na sigurnost radnika na rušenju i ostalih zaposlenika te susjednih objekata.  U cijenu svake stavke uključiti odvoz i deponiranje kao i vraćanje deponiranog materijala u slučaju potrebe ukoliko nije u opisu stavke drugačije propisano.
Obratiti pozornost i na to da je predmetni krov podijeljen u dvije cjeline zbog potrebe za manipulacijom postojeće dizalice koja se ne uklanja s krova tijekom izvedbe predviđenih radova kao i zbog potrebe za za manipulacijom s određenim materijalom.
Uklanjanje se može izvesti tako da se prvo ukloni jedna polovica krova te se nakon izvedbe previđenih slojeva i premještanja postojeće dizalice na gotovu stranu pristupi uklanjanju i izvedbi druge polovice. Druga opcija je da se uklone svi postojeći slojevi na obje polovice osim dijela ploče gdje bi ostala postojeća dizalica kako bi se nakon završetak svega premjestila na nove gotove slojeve. Isto je na Izvođaču i njegovoj razradi u planu izvođenja radova ali treba zadovoljiti sljedeće uvjete a to je da ne dođe do oštećenja novih gotovih slojeva prilikom premještanjja opreme, postojeće dizalice i sl. (ili u slučaju rada na susjednim površinama koje još nisu gotove). Sva oštećenja ili potrebu za zamjenom slojeva zbog svega prethodno navednoga ide na trošak Izvođaču! Sve troškove navdene manipulacije treba predvidjeti u  pratećim stavkama ako već nije naznačeno u samim stavkama.</t>
  </si>
  <si>
    <t>Rad obuhvaća identifikaciju uređaja,otpajanje uređaja od dovoda/odvoda rashladne tekućine i elektro napajanje,blindiranje priključaka na strani uređaja kao i na strani dovoda/odvoda i zaštita uređaja PVC folijom 0.3 mm do ponovne montaže.
Svu opremu je potrebno prilikom demontaže odgovarajuće doumentirati kako bi se kasnije mogla pravilno montirati.Ovom stavkom su obuhvaćeni svi radovi i potreban materijal za demontažu te provjera funkcionalnosti uređaja prije demontaže.
Napomena: Ovom stavkom nije obuhvaćen vertikalni transport</t>
  </si>
  <si>
    <t>Proširenje postojećeg praga (pred postojećim vratima na izlazu na terasu) za 20-30 cm prema unutrašnjosti uvučenog dijela zgrade u svrhu postavljanja staklenog panela s vratima. Sav rad i materijal do pune gotovosti uključen u cijenu.</t>
  </si>
  <si>
    <t>B500B</t>
  </si>
  <si>
    <t>Dobava i izvedba UV postojana impregnacija za zaštitu poroznih podnih površina od vlage, ulja i ostalih štetnih utjecaja. Impregnaciju izvesti na površini AB ploče debljine 12-14 cm - proizvod tipa SIKAGARD 907W ili jenkakovrijedan</t>
  </si>
  <si>
    <t>Nabava, izrada, siječenje, savijanje, postava i vezivanje armature kvalitete B500B.Gornju i donju zonu betonske plivajuće ploče debljine 12-14 cm armirati s uzužnim šipkama ne dužim od 3 m zbog transporta prema nacrtu armature. Količine u troškovniku računate u odnosu na m3 ugrađenog betona.Prije betoniranja nadzorni inženjer ili statičar treba pregledati montiranu armaturu i upisom u građevinski dnevnik odobriti betoniranje. Jahači nedefinirani armaturom (3 kom/m2 tipskih jahača visine 4 cm) uključeni u cijenu. Prilikom manipulacije, skladištenja, odlaganja i postavljanja armature (sve navedeno uključeno u cijenu) potrebno je paziti da ne dođe do oštećenja već gotovih  novih slojeva (hidroizolacije i dr.). Troškove popravaka ili potrebna zamjena novih slojeva ide na teret isključivo Izvođaču.</t>
  </si>
  <si>
    <t>Vertikalna (r.š. min. 60 cm za parapet i cca 30 cm za zidove uvučene etaže odnosno koliko dopušta opločenje-u cijenu uključiti XPS debljine 2 cm kao zaštitu membrane na spoju sa zidovima na površinama plivajuće ploče-duljina 92 m-visina cca 13 cm)</t>
  </si>
  <si>
    <t>Dimenzije izmjeriti u naravi cca 2,05 m x 2,80 m - prag</t>
  </si>
  <si>
    <t>NOVA</t>
  </si>
  <si>
    <t>1.1.4.</t>
  </si>
  <si>
    <t>1.1.5.</t>
  </si>
  <si>
    <t>1.1.6.</t>
  </si>
  <si>
    <t>1.1.8.</t>
  </si>
  <si>
    <t>1.1.9.</t>
  </si>
  <si>
    <t>1.1.10.</t>
  </si>
  <si>
    <t>1.1.11.</t>
  </si>
  <si>
    <t>1.1.12.</t>
  </si>
  <si>
    <t>1.1.13.</t>
  </si>
  <si>
    <t>1.1.14.</t>
  </si>
  <si>
    <t>1.1.15.</t>
  </si>
  <si>
    <t>1.1.16.</t>
  </si>
  <si>
    <t>1.1.17.</t>
  </si>
  <si>
    <t>1.1.18.</t>
  </si>
  <si>
    <t>1.1.19.</t>
  </si>
  <si>
    <t>1.1.20.</t>
  </si>
  <si>
    <t>1.1.21.</t>
  </si>
  <si>
    <t>1.2.3.</t>
  </si>
  <si>
    <t>1.2.4.</t>
  </si>
  <si>
    <r>
      <t xml:space="preserve">Uređenje i ogranizacije gradilišta
</t>
    </r>
    <r>
      <rPr>
        <sz val="10"/>
        <color theme="1"/>
        <rFont val="Arial"/>
        <family val="2"/>
        <charset val="238"/>
      </rPr>
      <t xml:space="preserve">Ova stavka obuhvaća sve poslove pripreme i sve radove, objekte, strojeve i uređaje koji su potrebni za efikasnu ogranizaciju gradilišta. Izvođač radova treba prije početka radova izraditi projekt ogranizacije gradilišta te ga podnijeti nadzornom inženjeru na odobrenje. 
Stavkom je naročito obuhvaćeno sljedeće:
(1)Izrada plana organizacije gradilišta (potrebna suglasnost nadzornog inženjera);
(2)Izrada dinamičkog plana izvođenja radova u formi gantograma uključivo dopune i izmjene obzirom na objektivne okolnosti tijekom izvođenja radova (potrebna suglasnost nadzrnog inženjera na temeljni plan i sve dopune i izmjene)
(3)Osiguranje odgovarajućeg prostora za rad i za pohranu gradilišne dokementacije glavnog inženjera gradilišta, uključivo sanitarije i grijanje 
(4) Osiguranje odgovarajućeg prostora za rad i za pohranu gradilišne dokumentacije nadzornih inženjera gradillišta, uključivo sanitarije i grijanje
(5)Osiguranje dovoljnog broja sanitrnih kabina za radnike)
(6) Osiguranje kontenjera za privremenu pohranu otpadnog materijala 
(7) Osiguranje priremenih skladišta građevinskog materijala, opreme i alata
(8) Izrada  zaštitne skele na dijelu ograđenog prostora gradilišta oko fasadne dizalice u krugu minimalno 5 m. Skela se izvodi kao zaštita u slučaju pada manjih dijelova materijala fasdane skele prilikom utovara/istovara na krovu
(9) Izrada stabilne neprovidne ograde gradilišta uključivo njeno održavanje tijekom izvođenja radova (povremeno pranje, uklanjanje eventualnih grafita i sl.).Stavka uključuje izradu i montažu table s podacima gradilišta (prema pravilniku o sadržaju i izgledu ploče kojom se označava gradilište).
Naknada za korištenje javne površine se ne plaća obzirom da će se gradilište ogranizirati na zemljištu i dijelovima zgrade koji su u vlasništvu naručitelja.
Se navedeni poslovi,radovi,objekti,strojevi i uređaji trebaju udovoljavati pozitivnim zakonskim propisima, naročito propisima o sigurnosti na radu i zaštiti od požara. Izvođač je dužan predočiti nadzornom inženjeru svu propisanu atesnu dokumentaciju, suglasnosti i odobrenja nadležnih tijela.
Obračun se vrši po kalendarskim danima zauzetosti gradilišta s tim da će da će nadzorni organ u obračunu priznati samo dane unutar ugovorenog i/ili odabranog roka građenja i to prema usvojenom gantogramu uključivo eventualno odobrene izmjene roka.
</t>
    </r>
  </si>
  <si>
    <r>
      <t xml:space="preserve">Privremeni odvoz,deponiranja, povrat i ponovna montaža vanjskih jedinica GHV uređaja. </t>
    </r>
    <r>
      <rPr>
        <sz val="10"/>
        <color theme="1"/>
        <rFont val="Arial"/>
        <family val="2"/>
        <charset val="238"/>
      </rPr>
      <t>Rad obuhvaća horizontalni i vertikalni transport uređaja uključivo pohranu u privremenom gradilišnom (uključivo dovodne i odvodne instalacije) skladištu te ponovnu montažu i priključenje na dovode/odvode rashladne tekućine i elektro napajanja, nakon izvedenih radova sanacije krovne izolacije.
Ovom stavkom su obuhvaćeni svi radovi i potreban materijal za ponovno puštanje uređaja u rad, uključivo provjeru funkcionalnosti uređaja. Montažu trebaju vršiti isti radnici koji su i prvotno demontirali uređaje.Stavkom je obuhvaćena i kompletna podkonstrukcija te spajanje po uzoru na postojeću (uključujući antkorozivni premaz C3).
Napomena:Izvođač radova može, uz prethodno dopuštenje nadzornog inženjera, umjesto demontaže i uklanjanja predmetnih uređaja izvesti privremenu nosivu potkonstrukciju kojom bi premostio područja rada na sanaciji krovne izolacije sukcesivno po fazama radova</t>
    </r>
  </si>
  <si>
    <r>
      <rPr>
        <b/>
        <sz val="10"/>
        <color theme="1"/>
        <rFont val="Arial"/>
        <family val="2"/>
        <charset val="238"/>
      </rPr>
      <t>Demontaža elektro ormara i svih pratećih instalacija.</t>
    </r>
    <r>
      <rPr>
        <sz val="10"/>
        <color theme="1"/>
        <rFont val="Arial"/>
        <family val="2"/>
        <charset val="238"/>
      </rPr>
      <t xml:space="preserve">
Rad obuhvaća identifikaciju uređaja,otpajanje uređaja od svih priključaka i blindiranje priključaka na strani uređaja kao i na strani dovoda/odvoda i zaštita uređaja PVC folijom 0.3 mm do ponovne montaže.
Svu opremu je potrebno prilikom demontaže odgovarajuće doumentirati kako bi se kasnije mogla pravilno montirati.Ovom stavkom su obuhvaćeni svi radovi i potreban materijal za demontažu te provjera funkcionalnosti uređaja prije demontaže.</t>
    </r>
  </si>
  <si>
    <r>
      <t xml:space="preserve">Privremeni odvoz,deponiranja, povrat i ponovna montaža elektro ormarića. </t>
    </r>
    <r>
      <rPr>
        <sz val="10"/>
        <color theme="1"/>
        <rFont val="Arial"/>
        <family val="2"/>
        <charset val="238"/>
      </rPr>
      <t>Rad obuhvaća horizontalni i vertikalni transport uređaja uključivo pohranu u privremenom gradilišnom (uključivo dovodne i odvodne instalacije) skladištu te ponovnu montažu i priključenje na dovode/odvode rashladne tekućine i elektro napajanja, nakon izvedenih radova sanacije krovne izolacije.
Ovom stavkom su obuhvaćeni svi radovi i potreban materijal za ponovno puštanje uređaja u rad, uključivo provjeru funkcionalnosti uređaja. Montažu trebaju vršiti isti radnici koji su i prvotno demontirali uređaje.
Napomena:Izvođač radova može, uz prethodno dopuštenje nadzornog inženjera, umjesto demontaže i uklanjanja predmetnih uređaja izvesti privremenu nosivu potkonstrukciju kojom bi premostio područja rada na sanaciji krovne izolacije sukcesivno po fazama radova</t>
    </r>
  </si>
  <si>
    <r>
      <rPr>
        <b/>
        <sz val="10"/>
        <color theme="1"/>
        <rFont val="Arial"/>
        <family val="2"/>
        <charset val="238"/>
      </rPr>
      <t>Snimak postojećeg stanja ograde prije demontaže iste i izrada nacrta</t>
    </r>
    <r>
      <rPr>
        <sz val="10"/>
        <color theme="1"/>
        <rFont val="Arial"/>
        <family val="2"/>
        <charset val="238"/>
      </rPr>
      <t xml:space="preserve"> po kojima će se naručivati nova ograda po uzoru na postojeću.</t>
    </r>
  </si>
  <si>
    <r>
      <rPr>
        <sz val="10"/>
        <color theme="1"/>
        <rFont val="Arial"/>
        <family val="2"/>
        <charset val="238"/>
      </rPr>
      <t xml:space="preserve">Demontaža  ograde od čeličnih profila 40x40x1.5 mm.  </t>
    </r>
    <r>
      <rPr>
        <b/>
        <sz val="10"/>
        <color theme="1"/>
        <rFont val="Arial"/>
        <family val="2"/>
        <charset val="238"/>
      </rPr>
      <t xml:space="preserve">
Napomena: Daljnja manipulacija i privremena pohrana demontiranih dijelova ograde je predmet ove stavke. </t>
    </r>
  </si>
  <si>
    <r>
      <t>Dobava, montaža i bojanje ograde od čeličnih profila 40x40x1.5 mm.  nakon završetka radova na sanaciji krova.
Ograda mora biti po uzoru na uklonjenu.</t>
    </r>
    <r>
      <rPr>
        <sz val="10"/>
        <color theme="1"/>
        <rFont val="Arial"/>
        <family val="2"/>
        <charset val="238"/>
      </rPr>
      <t xml:space="preserve">
 Nanošenje antikorozivnog temeljnog premaza (razina C3) te završno bojanje bijelom bojom. Stavka obuhvaća varenje i sva potrebna sidrenja/pričvrsna sredstva s kojim se stupovi ograde sidre u novo AB ploču od 12 cm. Spojevi su po uzoru na postojeću ogradu s ograničenjem sidrenja  do dubine od 9 cm i ne smije doći do oštećenja hidroizolacije. Ukoliko dođe do oštećenja, Izvođač snosi troškove zamjene i popravka oštećenih dijelova novih slojeva.</t>
    </r>
  </si>
  <si>
    <r>
      <rPr>
        <b/>
        <sz val="10"/>
        <color theme="1"/>
        <rFont val="Arial"/>
        <family val="2"/>
        <charset val="238"/>
      </rPr>
      <t xml:space="preserve">Korištenje fasadne dizalice za osoblje i materijale
</t>
    </r>
    <r>
      <rPr>
        <sz val="10"/>
        <color theme="1"/>
        <rFont val="Arial"/>
        <family val="2"/>
        <charset val="238"/>
      </rPr>
      <t xml:space="preserve">Ovom stavkom je obuhvaćeno vrijeme zauzetosti/korištenja montirane fasadne dizalice za vertikalni transport materijala u pratnji osoblja.
Radnici koji upravljaju i/ili se koriste dizalicom trebaju biti odgovarajuće osposobljeni za rad s dizalicom i rad na visini te uredno koristiti propisanu zaštinu opremu.
Obračun se vrši po kalendarskim danima zauzetosti dizalice s tim da će nadzorni organ u obračunu priznati samo dane unutar ugovorenog i/ili odobrenog roka građenja i to prema usvojenom gantogramu uključivo eventualne odobrene izmjene roka. </t>
    </r>
  </si>
  <si>
    <r>
      <t>Ova stavka obuhvaća sve radove na pažljivoj demontaži i zaštiti ostakljenog panoa s vratima koji predstavlja dio ostakljenja stubišta te ulaz/izlaz na terasu iznad 21 kata a koje ostakljenje će nakon prerade i po završetku radova na sanaciji izolacije krova biti montirano na drugo mjesto i to cca 30 cm izmaknuto prema vanjskom prostoru.
Zaštitu panela treba izvršiti oblaganjem pločama stirodura debljine 10 cm sve umotano u PVC foliju i odgovarajuće učvršćeno samoljepljivom trakom. 
Dimenzije 2,05 m x 2,80 m</t>
    </r>
    <r>
      <rPr>
        <b/>
        <sz val="10"/>
        <color theme="1"/>
        <rFont val="Arial"/>
        <family val="2"/>
        <charset val="238"/>
      </rPr>
      <t xml:space="preserve">
Napomena: Daljnja manipulacija i privremena pohrana demontiranih panela je predmet ove stavke.</t>
    </r>
  </si>
  <si>
    <r>
      <t xml:space="preserve">Prerada demontiranog ostakljenog panela s vratima za izlaz na terasu te ponovna montaža. </t>
    </r>
    <r>
      <rPr>
        <sz val="10"/>
        <color theme="1"/>
        <rFont val="Arial"/>
        <family val="2"/>
        <charset val="238"/>
      </rPr>
      <t>Rad obuhvaća horizontalni i vertikalni transport (odvoz i dovoz). Ova stavka obuhvaća sve radove na preradi i ponovnoj montaži demontiranog ostakljenog panoa s vratima koji predstavlja dio ostakljenja stubišta te ulaz/izlaz na terasu iznad 21 kata. 
Ostakljeni panel nakon prerade a po završetku radova na sanaciji izolacije krova, treba montirati na drugo mjesto i to cca 30 cm izmanknuto prema vanjskom prostoru odnosno na vanjski  postojeći betonski prag . Stavkom je obuhvaćena i odgovarajuća prilagodba špalete, uključivo sve potrebne opšave.</t>
    </r>
  </si>
  <si>
    <r>
      <rPr>
        <b/>
        <sz val="10"/>
        <color theme="1"/>
        <rFont val="Arial"/>
        <family val="2"/>
        <charset val="238"/>
      </rPr>
      <t>Demontaža pocinčanih čeličnih ploča dimenzija 1,5 mm/400 mm/2000 mm.</t>
    </r>
    <r>
      <rPr>
        <sz val="10"/>
        <color theme="1"/>
        <rFont val="Arial"/>
        <family val="2"/>
        <charset val="238"/>
      </rPr>
      <t xml:space="preserve"> Ova stavka obuhvaća sve radove na pažljivoj demontaži i zaštiti ploča koje predstavljaju podlogu za kretanje dizalice fasadne platforme a koje ploče će po završetku radova na sanaciji izolacije krova biti montirane na novu podlogu na istom mjestu. 
Orijentaciona površina svih ploča je 92 m2 odnosno masa je 1100 kg. Napomena: Daljnja manipulacija i privremena pohrana demontiranih ploča je predmet ove stavke.</t>
    </r>
  </si>
  <si>
    <r>
      <rPr>
        <b/>
        <sz val="10"/>
        <color theme="1"/>
        <rFont val="Arial"/>
        <family val="2"/>
        <charset val="238"/>
      </rPr>
      <t>Montaža pocinčanih čeličnih ploča dimenzija 1,5 mm/400 mm/2000 mm.</t>
    </r>
    <r>
      <rPr>
        <sz val="10"/>
        <color theme="1"/>
        <rFont val="Arial"/>
        <family val="2"/>
        <charset val="238"/>
      </rPr>
      <t xml:space="preserve"> Ova stavka obuhvaća sve radove i materijal (ukjljučujići i spojna sredstva) na pažljivoj montaži i zaštiti ploča (prethodno demontiranih) koje predstavljaju podlogu za kretanje dizalice fasadne platforme po završetku radova na sanaciji. Spajanje na ploču izvoditi po uzor na postojeće stanje s napomenom da ne smije doći do oštećenja postavljene hidroizolacije. U slučaju navedenog oštećenja Izvođač snosi dodatne troškove.
Orijentaciona površina svih ploča je 107 m2 odnosno masa je 1260 kg. Napomena: Daljnja manipulacija i privremena pohrana demontiranih ploča je predmet ove stavke.</t>
    </r>
  </si>
  <si>
    <r>
      <rPr>
        <b/>
        <sz val="10"/>
        <color theme="1"/>
        <rFont val="Arial"/>
        <family val="2"/>
        <charset val="238"/>
      </rPr>
      <t>Demontaža pocinčanih čeličnih L profila dimenzija 8 mm/60 mm/100 mm.</t>
    </r>
    <r>
      <rPr>
        <sz val="10"/>
        <color theme="1"/>
        <rFont val="Arial"/>
        <family val="2"/>
        <charset val="238"/>
      </rPr>
      <t xml:space="preserve"> Ova stavka obuhvaća sve radove na pažljivoj demontaži i zaštiti L profila koji predstavljaju vodlicu za kretanje dizalice fasadne platforme, a koji će po zaršetku radova na sanaciji izolacije krova biti montirani na novu podlogu na istom mjestu.
Orijentaciona dužina svih L profila je 84 m, odnosno masa je 900. Napomena: Privremena pohrana demontiranih vodilica je predmet ove stavke.</t>
    </r>
  </si>
  <si>
    <r>
      <rPr>
        <b/>
        <sz val="10"/>
        <color theme="1"/>
        <rFont val="Arial"/>
        <family val="2"/>
        <charset val="238"/>
      </rPr>
      <t>Montaža pocinčanih čeličnih L profila dimenzija 8 mm/60 mm/100 mm.</t>
    </r>
    <r>
      <rPr>
        <sz val="10"/>
        <color theme="1"/>
        <rFont val="Arial"/>
        <family val="2"/>
        <charset val="238"/>
      </rPr>
      <t xml:space="preserve"> Rad obuhvaća horizontalni i vertikalni transport (odvoz/dovoz). Ova stavka obuhvaća sve radove na ponovnoj montaži demontiranih L profila. Po završetku radova a sanaciji izolacije krova , vodilice treba montirati na novu podlogu. Stavkom je obuhvaćena eventualno potrebna prilagodba podloge, uključivo sav spojni materijal (sidra, sve potrebno za sidrenje i kvalitetnu vezu) i potrebne opšave, sve do pune funkcionalnosti vodilice za kretanje dizalice fasadne platforme. Spajanjem se ne smije ošteti nova hidroizolacija.Sve troškove popravka snosi Izvođač u slučaju oštećenja.</t>
    </r>
  </si>
  <si>
    <r>
      <rPr>
        <b/>
        <sz val="10"/>
        <color theme="1"/>
        <rFont val="Arial"/>
        <family val="2"/>
        <charset val="238"/>
      </rPr>
      <t>Demontaža gromobranske instalacije.</t>
    </r>
    <r>
      <rPr>
        <sz val="10"/>
        <color theme="1"/>
        <rFont val="Arial"/>
        <family val="2"/>
        <charset val="238"/>
      </rPr>
      <t xml:space="preserve"> Ova stavka obuhvaća sve radove na pažljivoj demontaži i zaštiti gromobranskih traka i slobodno položenih betonskih nosača,a koja instalacija će po završetku radova na sanaciji izolacije krova biti montirana na novu pdlogu na istom mjestu.
Napomena: Privremena pohrana demontiranih dijelova gromobranske instalacije je predmet ove stavke.</t>
    </r>
  </si>
  <si>
    <r>
      <rPr>
        <b/>
        <sz val="10"/>
        <color theme="1"/>
        <rFont val="Arial"/>
        <family val="2"/>
        <charset val="238"/>
      </rPr>
      <t>Montaža gromobranske instalacije.</t>
    </r>
    <r>
      <rPr>
        <sz val="10"/>
        <color theme="1"/>
        <rFont val="Arial"/>
        <family val="2"/>
        <charset val="238"/>
      </rPr>
      <t xml:space="preserve"> Rad obuhvaća horizontalni i vertikalni transport (odvoz/dovoz). Ova stavka obuhvaća sve radove na ponovnoj montaži gromobranske instalacije. Po završetku radova na sanaciji izolacije, nosače gromobranskih traka i gromobranske trake treba montirati na novu podlogu na isto mjesto. Satvkom je obuhvaćena i eventualno potrebna prilagodba podloge, uključivo sav sponji materijal, sve do pune funkcionalnosti gromobranske instalacije, uključivo ispitivanje instalacije.</t>
    </r>
  </si>
  <si>
    <r>
      <rPr>
        <b/>
        <sz val="10"/>
        <color theme="1"/>
        <rFont val="Arial"/>
        <family val="2"/>
        <charset val="238"/>
      </rPr>
      <t>Premještanje postojeće krovne dizalice i prateće opreme/uređaja</t>
    </r>
    <r>
      <rPr>
        <sz val="10"/>
        <color theme="1"/>
        <rFont val="Arial"/>
        <family val="2"/>
        <charset val="238"/>
      </rPr>
      <t xml:space="preserve"> prilikom sanacije krovnih slojeva.  Dizalica ima masu od cca 2,5 tona. Prillikom premještanja ne smije doći do oštećenja novih već postavljenih ili ne postavljenih novih slojeva te oštećenja same dizalice ili pratećih vodilica. Izvođenje se vrši u dvije faze  prema danom tehničkom opisu i napomeni na početku troškovnika. Predviđeno je da postojeća dizalica ostaje na strani krova koja se radi u drugoj fazi te se nakon završetka 1. faze odnosno 1. polovice krova premješta na gotovu ploču 1. faze koja je zadobila svoju nosivot. Dizalica bi se s jedne polovice ploče na drugu premještala po vodilicama odnosno podozi kakva je i sada u postojećem stanju. Treba pretpostaviti razliku u visini do 30 cm između gotove polovice i one iz druge faze. Dizalica se može premještati na konačnu poziciju tek kad otvrdne beton na završnoj AB ploči od 12 cm odnosno kad ploča zadobije potrebnu nosivost.Sva oštećenja idu na trošak Izvođaču. Sva premještanja dizalice ulaze u ovu stakvu te su obračunata kao 1 paušal.</t>
    </r>
  </si>
  <si>
    <r>
      <rPr>
        <b/>
        <sz val="10"/>
        <color theme="1"/>
        <rFont val="Arial"/>
        <family val="2"/>
        <charset val="238"/>
      </rPr>
      <t>Geodetsko praćenje gradnje.</t>
    </r>
    <r>
      <rPr>
        <sz val="10"/>
        <color theme="1"/>
        <rFont val="Arial"/>
        <family val="2"/>
        <charset val="238"/>
      </rPr>
      <t xml:space="preserve">
Mjerenja u svrhu provjere ravnoće gornje plohe AB ploče debljine 10 cm u svrhu izvedbi vodilica za staru dizalicu. Provjera obrade gornje plohe AB ploče - metlano. Zaglađenost gornje plohe prema DIN 18-202-gotovi podovi-ravnost kao kod glazure ispod gotovog poda.
 </t>
    </r>
  </si>
  <si>
    <r>
      <rPr>
        <b/>
        <sz val="10"/>
        <color theme="1"/>
        <rFont val="Arial"/>
        <family val="2"/>
        <charset val="238"/>
      </rPr>
      <t>Čišćenje prostora rada, odnosno gradilišta u cjelini po dovršetku radova.</t>
    </r>
    <r>
      <rPr>
        <sz val="10"/>
        <color theme="1"/>
        <rFont val="Arial"/>
        <family val="2"/>
        <charset val="238"/>
      </rPr>
      <t xml:space="preserve"> Ova stavka obuhvaća (1) prikupljanje opreme ostataka građevinskog materijala te njihov odvoz; (2) grubo i fino čišćenje zaprljanih površina. 
</t>
    </r>
  </si>
  <si>
    <r>
      <t xml:space="preserve">Rušenje/uklanjanje  svih slojeva ravnog krova do sloja betona u padu,  ukupne debljine cca 20 cm (s platformom- AB pločom od 10 cm).Uklanjaju se sljedeći zatečeni slojevi: rhepanol, ab ploča/podloga za kretanje dizalice viseće platforme debljine cca 10 cm </t>
    </r>
    <r>
      <rPr>
        <u/>
        <sz val="10"/>
        <color theme="1"/>
        <rFont val="Arial"/>
        <family val="2"/>
        <charset val="238"/>
      </rPr>
      <t>(na dijelu krova 318 m2)</t>
    </r>
    <r>
      <rPr>
        <sz val="10"/>
        <color theme="1"/>
        <rFont val="Arial"/>
        <family val="2"/>
        <charset val="238"/>
      </rPr>
      <t xml:space="preserve">, bitumenska hidroizolacija od armirane bitumenske trake i 4 vruća premaza bitumenom, cementna glazura debljine cca 3 cm, bitumenska hidroizolacija od 1 armirane bitumenske trake i 2 vruća premaza bitumenom, sloj PU pjene debljine cca 7 cm, crni premaza bitumenom.
Radove je potrebno izvesti tako da se stvara minimalna buka te da se izbjegnu vibracije nosive ab ploče.Ovo iz razloga što se u prostorima ispod ab ploče nalaze uredi u kojima će odvijati redovne poslovne aktivnosti cijelo vrijeme trajanja predmetnih građevinskih radova. Također vibracije treba izbjegavati kako se ne bi pričinila šteta u interijeru radnih prostora ispod ab ploče.
Preporuča se strojno rezanje AB ploče debljine cca 10 cm dimenzija 50 cm x 50 cm te ručni prijenos do vertikalnog transporta. Na ovaj način će biti minimalno korišteni udarni alati i kompresor. Izvođač može ponuditi i drugačiju tehnologiju uklanjanja sih slojeva ravnog krova ali uz uvjet da ta tehnologija ne podrazumjeva buku i vibracije veće od predložene tehnologije te ne dovodi u opasnost korisnike zgrade  u razizemlju od eventualnog padanja preko ograde čestice materijala koji se ruši. Eventualno drugačiju tehnologiju izvođač može primjeniti isključivo uz odobrenje nadzornog inženjera.
Podlogu očistiti i pripremiti  za sljedeće stavke rada. Radovi se izvode u segmentima izvođenja radova uz izvedbu odgovarajuće privremene zaštite od procurivanja zbog oborina tijekom izvođenja radova. Segmentaciju radova određuje izvođač radova uz suglasnost nadzornog inženjera. 
Ova stavka uključuje odgovarajuću privremenu zaštitu od procurivanja zbog oborina tijekom izvođenja radova (do izvedbe prvog sloja hidroizolacije), a za što je isključivo odgovoran izvođač radova. Obračun prema razvijenoj projekciji površine demontiranih slojeva ravnog krova. 
</t>
    </r>
  </si>
  <si>
    <r>
      <rPr>
        <b/>
        <sz val="10"/>
        <color theme="1"/>
        <rFont val="Arial"/>
        <family val="2"/>
        <charset val="238"/>
      </rPr>
      <t>Demontaža slivnika. Slivnike treba demontirati pažljivo kako se ne bi oštetio vrh cijevi odvodnje, kojeg treba privremeno zatvoriti do ugradnje novog slivnika. Voditi računa da otpadni materijal ne pada u nezaštićenu cijev odvodnje.</t>
    </r>
    <r>
      <rPr>
        <sz val="10"/>
        <color theme="1"/>
        <rFont val="Arial"/>
        <family val="2"/>
        <charset val="238"/>
      </rPr>
      <t xml:space="preserve">
</t>
    </r>
  </si>
  <si>
    <r>
      <t>Nakon uklonjenih postojećih slojeva do betona u padu potrebno je napraviti</t>
    </r>
    <r>
      <rPr>
        <b/>
        <sz val="10"/>
        <color theme="1"/>
        <rFont val="Arial"/>
        <family val="2"/>
        <charset val="238"/>
      </rPr>
      <t xml:space="preserve"> snimak postojećeg stanja predmetnog krova u pogledu nagiba betona u padu s pratećim nacrtom.</t>
    </r>
  </si>
  <si>
    <r>
      <t xml:space="preserve">Dobava i ugradnja geotekstil na bazi staklenih vlakana, elektroprovodljivi i vatrootporni sloj, 120 g/m2. Karakteristike;  vlačna čvrstoća : uzdužno min. 250 N/50 mm, poprečno min. 190 N/50 mm (EN 29073-2, S-Conductive Glass Fleece ili jednakovrijedan). Proizvod omogućuje detakciju procurjevanja nakon faze izvedbe i u eksploataciji krova. Obračun po m2 prekrivene površine.
</t>
    </r>
    <r>
      <rPr>
        <b/>
        <sz val="10"/>
        <color theme="1"/>
        <rFont val="Arial"/>
        <family val="2"/>
        <charset val="238"/>
      </rPr>
      <t xml:space="preserve">Od ovog sloja Investitor može i odustati! Prije narudžbe odnosno ugovaranja postaviti upit Investitoru! </t>
    </r>
  </si>
  <si>
    <t>1.1.22.</t>
  </si>
  <si>
    <t>1.3.14.</t>
  </si>
  <si>
    <t>1.3.15.</t>
  </si>
  <si>
    <t>1.3</t>
  </si>
  <si>
    <t>Dobva i ugradnja poliuretanskog kita za brtvljenje na mjestu kontakta plivajuće AB ploče debljine 12-14 cm i parapetnog zida odnosno susjedne vertikale, dubina 20 mm.</t>
  </si>
  <si>
    <t>Dobava i postava elastomerne polimer-bitumenske parne brane, debljine min. 3,5 mm (EN 1849-1). Armirana je poliesterskim voalom i mrežicom od staklenih vlakana. Karakteristike :  koeficijent otpornosti prolaza vodene pare μ = min. 1 500 000.  Traka se ugrađuje punoplošnim ljepljenjem na podlogu postupkom varenja sa otvorenim plamenom iz propan plamenika, sa bočnim preklopom 100mm, i čeonim preklopom 150mm. Preklopi na podlogu pripremljenu sa odgovarajućim temeljnim premazom na bazi bitumena, uz potrošnju oko 150g/m2. Traka se uzdiže na vertikalne istake u debljini toplinske izolacije. Obračun po m2 ugrađenog materijala.</t>
  </si>
  <si>
    <t>Proizvod tipa kao SikaShield VB E51 S 3.5 cm ili jednakovrijedan.</t>
  </si>
  <si>
    <t>Dobava i postava hidroizolacije iz sintetičke membrane na bazi termoplastičnog poliolefina, FPO, armirana poliesterskim pletivom i stabilizirana sa staklenim voalom (dvostruko armirana), bež boje, UV stabilna, debljine d= 2,0 mm, prema EN 13967 ili jednakovrijedan __________, debljina signalnog sloja min. 0.6mm. Karakteristike:  efektivna debljina: min.2.0 mm (-5%/+10%) (HRN EN 1849-2 ili jednakorijedan __________), masa po jedinici površine: min. 2.2 kg/m² (-5%/+10%) (HRN EN 1849-2 ili jednakovrijedan _____________), posmična otpornost spojeva: ≥500 N/50 mm (HRN EN 12317-2 ili jednakovrijedan ______________), otpornost na tuču, tvrda podloga : min. 28 m/s  (HRN EN 13583 ili jednakovrijedan ____________), otpornost na prolaz vodene pare: min. μ=150.000 (HRN EN 1931 ili jednakovrijedan ___________), izduženje pri slomu: ≥ 13% (HRN EN 12311-2 ili jednakovrijedan __________), otpornost na udarce, tvrda podloga: min. 1250mm (HRN EN 12691 ili jednakovrijedan), otpornost na statičke opterećenja: min. 20kg (HRN EN 12730 ili jednakovrijedan), pregibljivost pri niskim temperaturama: ≥ -40°C (HRN EN 495-5 ili jednakovrijedan). Membrane se slobodno polažu te fiksiraju u podlogu prema uputama proizvođača membrane. Spojevi se obrađuju vrućim zrakom sa širinom vara od min. 3 cm, preklop 12 cm, u skladu s propisanom tehnologijom od strane proizvođača membrane. Na spojeve pod-zid ugrađuje se perforirana šipka i TPO uže, a na završecima membrane profil od kaširanog TPO lima sa PU brtvilom. Oba elementa se mehanički pričvršćuju u nosivu konstrukciju. Svi proizvodi trebaju biti kompatibilni. Sve u sklopu stavke (prijelaz pod-zid 142 metra) Dokaz kompatibilnosti dostaviti nadzornom inžinjeru. Obračun po m2 površine.</t>
  </si>
  <si>
    <t>Proizvod tipa kao Sarnafil TS 77-20 ili jednakovrijedan</t>
  </si>
  <si>
    <r>
      <t xml:space="preserve">Montaža/demontaža fasadne dizalice za osoblje i materijal
</t>
    </r>
    <r>
      <rPr>
        <sz val="10"/>
        <color theme="1"/>
        <rFont val="Arial"/>
        <family val="2"/>
        <charset val="238"/>
      </rPr>
      <t>Ovom stavkom je obuhvaćen dovoz, montaža, demontaža i odvoz fasadne dizalice za vertikalni transport materijala u pratnji osoblja nosivosti ne manje od 1000 kg putne visine ne manje od 75 m i brzine ne manje od 15 m/min. 
Fasadana dizalica se učvršćuje za nosive AB stupove,zidove,ploče zgrade tako da se prethodno na odgovarajućim mjestima demontiraju kamene fasadne ploče te se po demontaži ponovo postave na jednak način.</t>
    </r>
    <r>
      <rPr>
        <u/>
        <sz val="10"/>
        <color theme="1"/>
        <rFont val="Arial"/>
        <family val="2"/>
        <charset val="238"/>
      </rPr>
      <t xml:space="preserve"> Rješenje ili evetualni projekt pričvršćenja fasadne dizalice za zgradu također je dio ove stavke.</t>
    </r>
    <r>
      <rPr>
        <sz val="10"/>
        <color theme="1"/>
        <rFont val="Arial"/>
        <family val="2"/>
        <charset val="238"/>
      </rPr>
      <t>U slučaju potrebe za demontažom pletene žice u čeličnom okviru radi pričvršćenja dizalice za AB ploču, sama demontaža i vraćanje u prvotno stanje je uračunato u sklopu ove stavke. Isključiva je odgovornost izvođača za slučaj oštećenja fasadnih kamenih ploča i/ili fasadnog ostakljenja tijekom rada te je sva eventualno nastala oštećenja na zgradi koja bi nastala tijekom izvođenja radova izvođač dužan sanirati na način koji propiše  nadzorni inženjer i to u svemu na svoj trošak.
Dizalica treba biti atestirana, odnosno udovoljiti zahtjevima EN 12159 te montirana sukladno uputi proizođača i pravilima struke.</t>
    </r>
  </si>
  <si>
    <t>Dobava i ugradnja slivnika s grijačem. Vertikalni krovni slivnik DN 110 s toplinski izoliranom stijenkom, grijač s automatskim reguliranjem topline za direktno spajanje 230 V mrežu (10-30 watts), s dvostrukom brtvenom prirubnicom i INOX stezaljkom za folije. Slivnik treba biti “dvoetažni“, odnosno treba imati dvije prirubnice, jedno za parnu branu, a drugu zahidroizolaciju.
Ugradnju izvesti s povećanom pažnjom u svemu prema uputama proizvođača. Ugradnju slivnika će nadzorni inženjer neporedno nadgledati.
 Stavka uključuje i elektro radove (spajanje na postojeću mrežu i dovod struje sa udaljenosti do 70 m). Rešetka na slivniku treba biti min 20x20 cm, sa maksimalnim otvorima za prolaz vode. Sve u sklopu stvake.</t>
  </si>
  <si>
    <t xml:space="preserve">Grubo strojno brušenje površine betona u padu u svrhu odstranjivanja ostataka slojeva kao priprema za izradu nove izolacije krova. Brušenje se izvodi do postizanja ravnine prikladne za postavljanje parne brane i  nanošenja sloja za ispravljanje nagiba betona u padu. </t>
  </si>
  <si>
    <t>Mort tipa SIKA MONOTOP 412N ili jednakovrijedno</t>
  </si>
  <si>
    <r>
      <rPr>
        <b/>
        <sz val="10"/>
        <color theme="1"/>
        <rFont val="Arial"/>
        <family val="2"/>
        <charset val="238"/>
      </rPr>
      <t xml:space="preserve">Nakon izrade snimka postojećeg stanja potrebno je pristupiti izravnavanju / korigiranju postojećih padova (prema uputi odabranog proizvođača napravaiti močenje postojeće površine prije nanosa morta-uračunato u cijenu). </t>
    </r>
    <r>
      <rPr>
        <sz val="10"/>
        <color theme="1"/>
        <rFont val="Arial"/>
        <family val="2"/>
        <charset val="238"/>
      </rPr>
      <t xml:space="preserve"> Dobava i ugradnja jednokomponentnog polimer-cementnog morta u debljini slojeva 6mm do 50mm. Karakteristike morta:                                                                       - klasa R4 (EN 1504-3 ili jednakovrijedan)                                - principi 3, 4 i 7 (EN 1504-9 ili jednakovrijedan)                                                                 - maksimalno zrno agregata: min. 2,0 mm                                    - specfična gustoća mort: min. 2,1 kg/L                                                                         - tlačna čvrstoća: min. 55 MPa (EN 12190 ili jednakovrijedan)                                                                            - tlačni modul elastičnosti: min. 20 MPa (EN 13412 ili jednakovriejdan)                                                                         - vlačna čvrstoća pri savijanju: min. 8 MPa (EN 12190 ili jednakovrijedan)                                                                           - prionjivost na podlogu: min. 2 MPa (EN 1542 ili jednakovrijedan)                                                                             - koeficijent termičkog širenja: min. 10.5 x 10-6 1/K (EN 1770 ili jednakovrijedan)                                                                                                                   - skupljanje. maks. 500 μm/m (EN 12617-4 ili jednakovrijedan)   Izvodi se preko postojeće betonske obloge u padu u svrhu korigiranja padova. Potrebno je zadržati odnosno ispraviti kontinuitet postojećih padova koji su usmjereni na ukupno 2 slivnika. Potrebno je zadovoljiti uvjete ostvarenja nagiba prema postojećim slivnicima odnosno mora se ostvariti postojan nagib prema slivniku da ne dolazi do ravnih ploha ili phoha koje  imaju nagib od slivnika. Obzirom da se uz rubove krova postavlja dizalica sa gondolom, njeno kretanje po većim nagibima bi bilo gotovo nemoguće.
Da bi se omogućilo lagano kretanje postojeće dizalice (a naročito okretanje na završecima staze), rub krova bi trebao imati svuda podjednaku visinu. Aka je ta visina približno jednaka, onda se razlikuju nagibi prema slivniku, zbog različitih udaljenosti pojedinih rubova krova od slivnika (od 0,6-4,6% - ne preko toga).Drugim riječima nakon korekcije postojećih nagiba betona u padu i izvedbe svih slojeva sa završnom AB pločom debljine 12-14 cm, staza po kojoj ide postojeća dizalica trebala bi u svom uzdužnom pravcu biti gotovo ravna a poprečno, u smjeru slivnika pad na razini širine same staze ne bi smio biti veći od 0,6%. Promijenjiva debljina završne AB ploče od 12-14 cm je upravo zato da se pomogne u ostvarenju konačanog poprečnog nagiba </t>
    </r>
    <r>
      <rPr>
        <u/>
        <sz val="10"/>
        <color theme="1"/>
        <rFont val="Arial"/>
        <family val="2"/>
        <charset val="238"/>
      </rPr>
      <t>staze dizalice</t>
    </r>
    <r>
      <rPr>
        <sz val="10"/>
        <color theme="1"/>
        <rFont val="Arial"/>
        <family val="2"/>
        <charset val="238"/>
      </rPr>
      <t xml:space="preserve"> koji bi trebao biti u uzdužnom smjeru gotovo ravan a u poprečnom 0,6%. Ova stavka je detaljnije opisana upravo zato što se ne zna niti je moguće saznati prije skidanja svih slojeva u kojem su stanju postojeći nagibi betona u padu te je bitno da Izvođač unaprijed zna predvidjeti sve potrebno prilikom ugovaranja za ostvarenje uvjeta definiranih ovom stavkom. Potrebno je shvatiti cjelinu rješenja u pogledu toga i da je na razini širine staze dizalice moguće da će beton u padu imati jedan nagib a konačna gotova površina završne AB ploče drugi poprečni nagib (0.6%)s tim da AB ploča ne smije biti manja od 12 cm i veća od 14 cm.</t>
    </r>
  </si>
  <si>
    <r>
      <t xml:space="preserve">Transport materijala je predviđen preko fasadne dizalice.
Obavezno pročitati cijeli projekt prije ugovoranja navedenog troškovnika jer sve napomene u sklopu projekta odnose se i na sami troškovnik.
</t>
    </r>
    <r>
      <rPr>
        <b/>
        <i/>
        <u/>
        <sz val="10"/>
        <color theme="1"/>
        <rFont val="Arial"/>
        <family val="2"/>
        <charset val="238"/>
      </rPr>
      <t>Izvođač mora  dio radova (koji su bučni, stvaraju prašinu, otežavaju ili ograničavaju kretanje u zgradi, zahtjevaju isključenje nekih instalacija ili uređaja i sl.) izvoditi
popodne, kada je u poslovnom tornju mali broj ljudi, preko vikenda ili noću. Dio radova koji se izvodi u radno vrijeme, prijepodne, i koji mogu ometati obavljanje uobičajenih uredskih
poslova u zgradi, treba svesti na najmanju moguću mjeru. Po potrebi prije ugovaranja Izvođač može obići predmetni krov.</t>
    </r>
  </si>
  <si>
    <t xml:space="preserve">Obrada prodora kroz hidroizolaciju i ostale slojeve. Nabava,ugradba i obrada svih potrebnih proizvoda i matarijala.  Mjesta za odzračnike,slivnike-u slučaju drugih manjih prodora obračunavat u stavku 1.3.9. </t>
  </si>
  <si>
    <t>1.3.16.</t>
  </si>
  <si>
    <r>
      <rPr>
        <b/>
        <sz val="10"/>
        <rFont val="Arial"/>
        <family val="2"/>
        <charset val="238"/>
      </rPr>
      <t>Privremena zaštita na novopostavljenoj hidroizolaciji</t>
    </r>
    <r>
      <rPr>
        <sz val="10"/>
        <rFont val="Arial"/>
        <family val="2"/>
        <charset val="238"/>
      </rPr>
      <t xml:space="preserve">, da se ne ošteti za vrijeme radova na drugom dijelu krova, betoniranju vozne staze i premještanju krovne dizalice. Izvođač se sa membranom treba prihvatiti za apsolutnu parnu branu, kako ne bi došlo do podvlačenja vode u sloj toplinska izolacije. To se izvodi obično sa samoljepljivim trakama tila Sika Multiseal ili jednakovrijedno. U ovu stavku treba uključiti sav materijal potreban za kvalitetno zaštitu hidroizolacije i ostalih slojeva prilkom radova na 2. fazi tako da ne dođe do oštećenja prilikom rada,hodanja,privremenog skladištenja materijala poput armature i slično. Zaštita može uključivati XPS ili druge zaštitne obloge po potrebi. Dobava, skladištenje, postava te uklanjanje i transport svog materijala koji je višak nakon potrebne zaštite na odgovarajuće gradske deponije sa svim troškovima pristojbi uključena u stavku. Ova stavka je predviđena Izvođaču kao dodatna pomoć u slučaju da nema drugog rješenja prilikom manipulacije određenog materijala i drugih radova. Na izvođaču je da napravi kvalitetan raspored gradilišta kao i tehnologiju Izvođenja koja će nakon izvedbe 1. faze pokušati što manje zadirati u istu tokom izvedbe 2. faze. </t>
    </r>
  </si>
  <si>
    <r>
      <t>Nabava materijala,spravljanje na gradilišnoj betonari i betoniranje AB ploče debljine 12-14 cm u svrhu pričvršćenja maniplativne opreme. Beton C25/30 u glatkoj oplati.Dobava i ugradnja betona sa v/c &lt; 0,50. Specijalna svojstva postižu se dodavanjem superplastifikatora na bazi polikarboksilata ili slično, prema EN 934-2, umješavanjem makrosintetičkih vlakana duljine 48mm/60mm. Beton se izvodi lijevanjem i strojnim zbijanjem, preko prethodno pošpricane s/n veze (uključeno u stavku ako nije ranije navedeno). Nakon 24-48 sati od betoniranja, izvode se radne reške, koristeći rotirajuću pilu u širini min. 5mm. Reške se zapunjavaju sa sustavom trajnoelastičnog poliuretanskog brtvila. Pod se završno impregnira sa transparentnim sredstvom na bazi akrila ili natrij-silikata.  Pri izvedbi se pridržavati smjernica za njegovanje betona, prema pravilima struke. Beton se izvodi u padu, minimalne debljine 12.0 cm. Obračun po m3 betona. Rubna oplata ploče u cijeni. Kod betoniranja obavezno pratiti projekte instalacija. Strojna ugradba i njega svježeg betona u cijeni. Obrada gornje plohe AB ploče - metlano. Zaglađenost gornje plohe prema DIN 18-202-gotovi podovi-ravnost kao kod glazure ispod gotovog poda. Nagib gornje plohe ostvariti prema nacrtima. Predvidjeti 3 radne reške i jednu dilataciju kako je označeno u nacrtu armature koja će se nakon izvedbe obje faze ploče zapuniti poliuretanskim kitom iz stavke 1.3.14.  Gromobranske trake koje prelaze preko predmetne ploče treba pozicionirat na mjestu reški ili unutar ploče ostaviti dodatne šliceve jer iste ne smiju tvoriti izbočenja za limene ploče koje predstavljaju voznu traku dizalice (gornja ploha mora biti zaglađena prema ranijem opisu).</t>
    </r>
    <r>
      <rPr>
        <b/>
        <u/>
        <sz val="10"/>
        <color theme="1"/>
        <rFont val="Arial"/>
        <family val="2"/>
        <charset val="238"/>
      </rPr>
      <t>Sav materijal potreban za kvalitetno njegovanje uključen u cijenu. Treba izbjeći pukotine uslijed skupljanja i puzanja. Izvođač se upozorava da se radi o visokoj zgradi, na čijoj visini je otežano njegovanje zbog sunca i vjetra te zbog toga što je ploča manje debljine. Ne smije doć do pukotina a ako dođe saniranje je u trošku Izvođača. Sve navedeno uključeno u stavku. Po izbetoniranoj ploči može se prolaziti tek nakon što je prošlo minimalno 7 dana od betoniranja!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</si>
</sst>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44" formatCode="_-* #,##0.00\ &quot;kn&quot;_-;\-* #,##0.00\ &quot;kn&quot;_-;_-* &quot;-&quot;??\ &quot;kn&quot;_-;_-@_-"/>
    <numFmt numFmtId="43" formatCode="_-* #,##0.00_-;\-* #,##0.00_-;_-* &quot;-&quot;??_-;_-@_-"/>
    <numFmt numFmtId="164" formatCode="_(* #,##0.00_);_(* \(#,##0.00\);_(* &quot;-&quot;??_);_(@_)"/>
    <numFmt numFmtId="165" formatCode="_-* #,##0.00\ _k_n_-;\-* #,##0.00\ _k_n_-;_-* &quot;-&quot;??\ _k_n_-;_-@_-"/>
    <numFmt numFmtId="166" formatCode="_(&quot;kn&quot;* #,##0.00_);_(&quot;kn&quot;* \(#,##0.00\);_(&quot;kn&quot;* &quot;-&quot;??_);_(@_)"/>
    <numFmt numFmtId="167" formatCode="#,##0.00_ ;[Red]\-#,##0.00\ "/>
    <numFmt numFmtId="168" formatCode="mmm/dd"/>
    <numFmt numFmtId="169" formatCode="_-* #,##0.00\ _k_n_-;\-* #,##0.00\ _k_n_-;_-* \-??\ _k_n_-;_-@_-"/>
    <numFmt numFmtId="170" formatCode="#,##0.00&quot; kn&quot;"/>
    <numFmt numFmtId="171" formatCode="_-* #,##0.00_-;\-* #,##0.00_-;_-* \-??_-;_-@_-"/>
    <numFmt numFmtId="172" formatCode="#,##0.0"/>
    <numFmt numFmtId="173" formatCode="_-* #,##0.00\ [$€-1]_-;\-* #,##0.00\ [$€-1]_-;_-* &quot;-&quot;??\ [$€-1]_-"/>
    <numFmt numFmtId="174" formatCode="General_)"/>
    <numFmt numFmtId="175" formatCode="0.0"/>
    <numFmt numFmtId="176" formatCode="dd\-mmm"/>
    <numFmt numFmtId="177" formatCode="General\."/>
    <numFmt numFmtId="178" formatCode="#,##0.00_ ;\-#,##0.00\ "/>
    <numFmt numFmtId="179" formatCode="#,##0.00;[Red]#,##0.00"/>
  </numFmts>
  <fonts count="94">
    <font>
      <sz val="10"/>
      <name val="Arial CE"/>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60"/>
      <name val="Calibri"/>
      <family val="2"/>
      <charset val="238"/>
    </font>
    <font>
      <sz val="11"/>
      <color indexed="16"/>
      <name val="Calibri"/>
      <family val="2"/>
      <charset val="238"/>
    </font>
    <font>
      <b/>
      <sz val="18"/>
      <color indexed="62"/>
      <name val="Cambria"/>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sz val="10"/>
      <name val="Arial"/>
      <family val="2"/>
      <charset val="238"/>
    </font>
    <font>
      <sz val="11"/>
      <name val="Arial"/>
      <family val="2"/>
      <charset val="238"/>
    </font>
    <font>
      <sz val="11"/>
      <color indexed="60"/>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sz val="8"/>
      <name val="Arial CE"/>
      <family val="2"/>
      <charset val="238"/>
    </font>
    <font>
      <sz val="10"/>
      <name val="Arial CE"/>
      <family val="2"/>
      <charset val="238"/>
    </font>
    <font>
      <sz val="10"/>
      <name val="Arial CE"/>
      <charset val="238"/>
    </font>
    <font>
      <sz val="10"/>
      <color indexed="8"/>
      <name val="Arial"/>
      <family val="2"/>
      <charset val="238"/>
    </font>
    <font>
      <sz val="10"/>
      <name val="Helv"/>
    </font>
    <font>
      <sz val="10"/>
      <name val="Arial"/>
      <family val="2"/>
    </font>
    <font>
      <sz val="12"/>
      <name val="Arial"/>
      <family val="2"/>
      <charset val="238"/>
    </font>
    <font>
      <sz val="11"/>
      <color theme="1"/>
      <name val="Calibri"/>
      <family val="2"/>
      <charset val="238"/>
      <scheme val="minor"/>
    </font>
    <font>
      <sz val="11"/>
      <color theme="1"/>
      <name val="Calibri"/>
      <family val="2"/>
      <scheme val="minor"/>
    </font>
    <font>
      <sz val="10"/>
      <name val="Mangal"/>
      <family val="2"/>
      <charset val="238"/>
    </font>
    <font>
      <sz val="11"/>
      <color indexed="20"/>
      <name val="Calibri"/>
      <family val="2"/>
      <charset val="238"/>
    </font>
    <font>
      <b/>
      <sz val="11"/>
      <color indexed="52"/>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u/>
      <sz val="10"/>
      <color theme="10"/>
      <name val="Arial"/>
      <family val="2"/>
    </font>
    <font>
      <sz val="11"/>
      <color indexed="52"/>
      <name val="Calibri"/>
      <family val="2"/>
      <charset val="238"/>
    </font>
    <font>
      <sz val="10"/>
      <name val="MS Sans Serif"/>
      <family val="2"/>
      <charset val="238"/>
    </font>
    <font>
      <b/>
      <sz val="18"/>
      <color indexed="56"/>
      <name val="Cambria"/>
      <family val="2"/>
      <charset val="238"/>
    </font>
    <font>
      <b/>
      <sz val="11"/>
      <name val="Arial"/>
      <family val="2"/>
      <charset val="238"/>
    </font>
    <font>
      <sz val="11"/>
      <color indexed="8"/>
      <name val="Calibri"/>
      <family val="2"/>
    </font>
    <font>
      <u/>
      <sz val="8"/>
      <color indexed="36"/>
      <name val="Arial"/>
      <family val="2"/>
      <charset val="238"/>
    </font>
    <font>
      <sz val="10"/>
      <name val="Times New Roman CE"/>
      <family val="1"/>
      <charset val="238"/>
    </font>
    <font>
      <sz val="12"/>
      <name val="Times New Roman CE"/>
      <family val="1"/>
      <charset val="238"/>
    </font>
    <font>
      <sz val="10"/>
      <color theme="1"/>
      <name val="Verdana"/>
      <family val="2"/>
      <charset val="238"/>
    </font>
    <font>
      <sz val="11"/>
      <name val="Arial"/>
      <family val="1"/>
    </font>
    <font>
      <sz val="12"/>
      <name val="Tms Rmn"/>
    </font>
    <font>
      <sz val="10"/>
      <color indexed="8"/>
      <name val="Arial CE"/>
      <family val="2"/>
      <charset val="238"/>
    </font>
    <font>
      <b/>
      <sz val="10"/>
      <name val="Arial"/>
      <family val="2"/>
      <charset val="238"/>
    </font>
    <font>
      <sz val="10"/>
      <color rgb="FFFF0000"/>
      <name val="Arial"/>
      <family val="2"/>
      <charset val="238"/>
    </font>
    <font>
      <sz val="9"/>
      <name val="Calibri"/>
      <family val="2"/>
      <charset val="238"/>
    </font>
    <font>
      <sz val="11"/>
      <color rgb="FF800000"/>
      <name val="Calibri"/>
      <family val="2"/>
      <charset val="238"/>
    </font>
    <font>
      <sz val="12"/>
      <color indexed="8"/>
      <name val="Calibri"/>
      <family val="2"/>
      <charset val="238"/>
    </font>
    <font>
      <sz val="11"/>
      <color rgb="FF000000"/>
      <name val="Calibri"/>
      <family val="2"/>
      <charset val="238"/>
    </font>
    <font>
      <b/>
      <sz val="10"/>
      <name val="Calibri"/>
      <family val="2"/>
      <charset val="238"/>
    </font>
    <font>
      <sz val="10"/>
      <name val="Calibri"/>
      <family val="2"/>
      <charset val="238"/>
    </font>
    <font>
      <sz val="8"/>
      <name val="Arial"/>
      <family val="2"/>
      <charset val="238"/>
    </font>
    <font>
      <sz val="10"/>
      <color theme="1"/>
      <name val="Arial"/>
      <family val="2"/>
      <charset val="238"/>
    </font>
    <font>
      <b/>
      <sz val="12"/>
      <name val="Arial"/>
      <family val="2"/>
      <charset val="238"/>
    </font>
    <font>
      <sz val="11"/>
      <name val="Tahoma"/>
      <family val="2"/>
      <charset val="1"/>
    </font>
    <font>
      <sz val="10"/>
      <name val="Tahoma"/>
      <family val="2"/>
      <charset val="1"/>
    </font>
    <font>
      <b/>
      <sz val="11"/>
      <name val="Tahoma"/>
      <family val="2"/>
      <charset val="238"/>
    </font>
    <font>
      <b/>
      <sz val="11"/>
      <name val="Tahoma"/>
      <family val="2"/>
      <charset val="1"/>
    </font>
    <font>
      <b/>
      <sz val="12"/>
      <name val="Tahoma"/>
      <family val="2"/>
      <charset val="1"/>
    </font>
    <font>
      <sz val="12"/>
      <name val="Tahoma"/>
      <family val="2"/>
      <charset val="1"/>
    </font>
    <font>
      <sz val="10"/>
      <name val="Arial"/>
      <family val="2"/>
      <charset val="1"/>
    </font>
    <font>
      <b/>
      <i/>
      <sz val="11"/>
      <name val="Arial"/>
      <family val="2"/>
      <charset val="238"/>
    </font>
    <font>
      <b/>
      <sz val="10"/>
      <name val="Tahoma"/>
      <family val="2"/>
      <charset val="1"/>
    </font>
    <font>
      <b/>
      <sz val="10"/>
      <color rgb="FF3465A4"/>
      <name val="Tahoma"/>
      <family val="2"/>
      <charset val="1"/>
    </font>
    <font>
      <b/>
      <sz val="10"/>
      <color rgb="FF000000"/>
      <name val="Tahoma"/>
      <family val="2"/>
      <charset val="1"/>
    </font>
    <font>
      <sz val="10"/>
      <color rgb="FF800000"/>
      <name val="Tahoma"/>
      <family val="2"/>
      <charset val="1"/>
    </font>
    <font>
      <vertAlign val="superscript"/>
      <sz val="10"/>
      <name val="Tahoma"/>
      <family val="2"/>
      <charset val="1"/>
    </font>
    <font>
      <u/>
      <sz val="10"/>
      <name val="Tahoma"/>
      <family val="2"/>
      <charset val="1"/>
    </font>
    <font>
      <b/>
      <u/>
      <sz val="10"/>
      <name val="Tahoma"/>
      <family val="2"/>
      <charset val="1"/>
    </font>
    <font>
      <b/>
      <sz val="9"/>
      <name val="Arial"/>
      <family val="2"/>
      <charset val="238"/>
    </font>
    <font>
      <sz val="10"/>
      <name val="Tahoma"/>
      <family val="2"/>
      <charset val="238"/>
    </font>
    <font>
      <b/>
      <sz val="10"/>
      <name val="Tahoma"/>
      <family val="2"/>
      <charset val="238"/>
    </font>
    <font>
      <sz val="11"/>
      <color rgb="FF00B0F0"/>
      <name val="Arial"/>
      <family val="2"/>
      <charset val="238"/>
    </font>
    <font>
      <sz val="10"/>
      <color rgb="FF0070C0"/>
      <name val="Arial"/>
      <family val="2"/>
      <charset val="238"/>
    </font>
    <font>
      <sz val="10"/>
      <color rgb="FF00B050"/>
      <name val="Arial"/>
      <family val="2"/>
      <charset val="238"/>
    </font>
    <font>
      <b/>
      <sz val="10"/>
      <color rgb="FF00B050"/>
      <name val="Arial"/>
      <family val="2"/>
      <charset val="238"/>
    </font>
    <font>
      <b/>
      <i/>
      <sz val="10"/>
      <color theme="1"/>
      <name val="Arial"/>
      <family val="2"/>
      <charset val="238"/>
    </font>
    <font>
      <b/>
      <i/>
      <u/>
      <sz val="10"/>
      <color theme="1"/>
      <name val="Arial"/>
      <family val="2"/>
      <charset val="238"/>
    </font>
    <font>
      <b/>
      <sz val="10"/>
      <color theme="1"/>
      <name val="Arial"/>
      <family val="2"/>
      <charset val="238"/>
    </font>
    <font>
      <u/>
      <sz val="10"/>
      <color theme="1"/>
      <name val="Arial"/>
      <family val="2"/>
      <charset val="238"/>
    </font>
    <font>
      <i/>
      <sz val="10"/>
      <color theme="1"/>
      <name val="Arial"/>
      <family val="2"/>
      <charset val="238"/>
    </font>
    <font>
      <sz val="9"/>
      <name val="Arial"/>
      <family val="2"/>
    </font>
    <font>
      <b/>
      <u/>
      <sz val="10"/>
      <color theme="1"/>
      <name val="Arial"/>
      <family val="2"/>
      <charset val="238"/>
    </font>
  </fonts>
  <fills count="61">
    <fill>
      <patternFill patternType="none"/>
    </fill>
    <fill>
      <patternFill patternType="gray125"/>
    </fill>
    <fill>
      <patternFill patternType="solid">
        <fgColor indexed="31"/>
        <bgColor indexed="42"/>
      </patternFill>
    </fill>
    <fill>
      <patternFill patternType="solid">
        <fgColor indexed="44"/>
        <bgColor indexed="27"/>
      </patternFill>
    </fill>
    <fill>
      <patternFill patternType="solid">
        <fgColor indexed="22"/>
        <bgColor indexed="44"/>
      </patternFill>
    </fill>
    <fill>
      <patternFill patternType="solid">
        <fgColor indexed="42"/>
        <bgColor indexed="41"/>
      </patternFill>
    </fill>
    <fill>
      <patternFill patternType="solid">
        <fgColor indexed="27"/>
        <bgColor indexed="44"/>
      </patternFill>
    </fill>
    <fill>
      <patternFill patternType="solid">
        <fgColor indexed="26"/>
        <bgColor indexed="43"/>
      </patternFill>
    </fill>
    <fill>
      <patternFill patternType="solid">
        <fgColor indexed="29"/>
        <bgColor indexed="45"/>
      </patternFill>
    </fill>
    <fill>
      <patternFill patternType="solid">
        <fgColor indexed="46"/>
        <bgColor indexed="45"/>
      </patternFill>
    </fill>
    <fill>
      <patternFill patternType="solid">
        <fgColor indexed="43"/>
        <bgColor indexed="26"/>
      </patternFill>
    </fill>
    <fill>
      <patternFill patternType="solid">
        <fgColor indexed="54"/>
        <bgColor indexed="23"/>
      </patternFill>
    </fill>
    <fill>
      <patternFill patternType="solid">
        <fgColor indexed="25"/>
        <bgColor indexed="60"/>
      </patternFill>
    </fill>
    <fill>
      <patternFill patternType="solid">
        <fgColor indexed="50"/>
        <bgColor indexed="19"/>
      </patternFill>
    </fill>
    <fill>
      <patternFill patternType="solid">
        <fgColor indexed="49"/>
        <bgColor indexed="40"/>
      </patternFill>
    </fill>
    <fill>
      <patternFill patternType="solid">
        <fgColor indexed="9"/>
        <bgColor indexed="26"/>
      </patternFill>
    </fill>
    <fill>
      <patternFill patternType="solid">
        <fgColor indexed="55"/>
        <bgColor indexed="23"/>
      </patternFill>
    </fill>
    <fill>
      <patternFill patternType="solid">
        <fgColor rgb="FFFFFFCC"/>
      </patternFill>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31"/>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9"/>
      </patternFill>
    </fill>
    <fill>
      <patternFill patternType="solid">
        <fgColor theme="0" tint="-0.249977111117893"/>
        <bgColor rgb="FF999999"/>
      </patternFill>
    </fill>
    <fill>
      <patternFill patternType="solid">
        <fgColor theme="0" tint="-0.249977111117893"/>
        <bgColor indexed="64"/>
      </patternFill>
    </fill>
    <fill>
      <patternFill patternType="solid">
        <fgColor theme="0"/>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double">
        <color indexed="50"/>
      </bottom>
      <diagonal/>
    </border>
    <border>
      <left/>
      <right/>
      <top style="thin">
        <color indexed="54"/>
      </top>
      <bottom style="double">
        <color indexed="54"/>
      </bottom>
      <diagonal/>
    </border>
    <border>
      <left/>
      <right/>
      <top style="thin">
        <color indexed="64"/>
      </top>
      <bottom/>
      <diagonal/>
    </border>
    <border>
      <left/>
      <right/>
      <top style="thin">
        <color indexed="64"/>
      </top>
      <bottom style="thin">
        <color indexed="64"/>
      </bottom>
      <diagonal/>
    </border>
    <border>
      <left/>
      <right/>
      <top style="thin">
        <color indexed="8"/>
      </top>
      <bottom style="thin">
        <color indexed="64"/>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8"/>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s>
  <cellStyleXfs count="1123">
    <xf numFmtId="0" fontId="0" fillId="0" borderId="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8" fillId="3" borderId="0" applyNumberFormat="0" applyBorder="0" applyAlignment="0" applyProtection="0"/>
    <xf numFmtId="0" fontId="8" fillId="8" borderId="0" applyNumberFormat="0" applyBorder="0" applyAlignment="0" applyProtection="0"/>
    <xf numFmtId="0" fontId="8" fillId="4"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10" borderId="0" applyNumberFormat="0" applyBorder="0" applyAlignment="0" applyProtection="0"/>
    <xf numFmtId="0" fontId="27" fillId="7" borderId="1" applyNumberFormat="0" applyAlignment="0" applyProtection="0"/>
    <xf numFmtId="0" fontId="9" fillId="5"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8" borderId="0" applyNumberFormat="0" applyBorder="0" applyAlignment="0" applyProtection="0"/>
    <xf numFmtId="0" fontId="10" fillId="15" borderId="4" applyNumberFormat="0" applyAlignment="0" applyProtection="0"/>
    <xf numFmtId="0" fontId="11" fillId="15" borderId="2" applyNumberFormat="0" applyAlignment="0" applyProtection="0"/>
    <xf numFmtId="0" fontId="12" fillId="2" borderId="0" applyNumberFormat="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10" borderId="0" applyNumberFormat="0" applyBorder="0" applyAlignment="0" applyProtection="0"/>
    <xf numFmtId="0" fontId="27" fillId="0" borderId="0" applyNumberFormat="0" applyFill="0" applyAlignment="0" applyProtection="0"/>
    <xf numFmtId="0" fontId="27" fillId="0" borderId="0" applyNumberFormat="0" applyFill="0" applyAlignment="0" applyProtection="0"/>
    <xf numFmtId="0" fontId="7" fillId="0" borderId="0"/>
    <xf numFmtId="0" fontId="27" fillId="0" borderId="0" applyNumberFormat="0" applyFill="0" applyAlignment="0" applyProtection="0"/>
    <xf numFmtId="0" fontId="18" fillId="0" borderId="0"/>
    <xf numFmtId="0" fontId="27" fillId="0" borderId="0" applyNumberFormat="0" applyFill="0" applyAlignment="0" applyProtection="0"/>
    <xf numFmtId="0" fontId="27" fillId="0" borderId="0" applyNumberFormat="0" applyFill="0" applyAlignment="0" applyProtection="0"/>
    <xf numFmtId="0" fontId="18" fillId="0" borderId="0"/>
    <xf numFmtId="0" fontId="18" fillId="0" borderId="0"/>
    <xf numFmtId="4" fontId="19" fillId="0" borderId="0">
      <alignment horizontal="justify" vertical="top" wrapText="1"/>
    </xf>
    <xf numFmtId="4" fontId="19" fillId="0" borderId="0">
      <alignment horizontal="justify"/>
    </xf>
    <xf numFmtId="0" fontId="27" fillId="0" borderId="0" applyNumberFormat="0" applyFill="0" applyAlignment="0" applyProtection="0"/>
    <xf numFmtId="0" fontId="20" fillId="0" borderId="8" applyNumberFormat="0" applyFill="0" applyAlignment="0" applyProtection="0"/>
    <xf numFmtId="0" fontId="21" fillId="16" borderId="3" applyNumberFormat="0" applyAlignment="0" applyProtection="0"/>
    <xf numFmtId="0" fontId="18" fillId="0" borderId="0"/>
    <xf numFmtId="0" fontId="18"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10" borderId="2" applyNumberFormat="0" applyAlignment="0" applyProtection="0"/>
    <xf numFmtId="0" fontId="28" fillId="0" borderId="0"/>
    <xf numFmtId="43" fontId="31" fillId="0" borderId="0" applyFill="0" applyBorder="0" applyProtection="0">
      <alignment horizontal="right"/>
    </xf>
    <xf numFmtId="166" fontId="33" fillId="0" borderId="0" applyFont="0" applyFill="0" applyBorder="0" applyAlignment="0" applyProtection="0"/>
    <xf numFmtId="0" fontId="18" fillId="0" borderId="0"/>
    <xf numFmtId="0" fontId="18" fillId="0" borderId="0"/>
    <xf numFmtId="0" fontId="33" fillId="0" borderId="0"/>
    <xf numFmtId="0" fontId="29" fillId="0" borderId="0"/>
    <xf numFmtId="0" fontId="18" fillId="0" borderId="0"/>
    <xf numFmtId="0" fontId="34" fillId="0" borderId="0"/>
    <xf numFmtId="0" fontId="30" fillId="0" borderId="0"/>
    <xf numFmtId="0" fontId="30" fillId="0" borderId="0"/>
    <xf numFmtId="0" fontId="18" fillId="0" borderId="0"/>
    <xf numFmtId="0" fontId="18" fillId="0" borderId="0"/>
    <xf numFmtId="0" fontId="18" fillId="0" borderId="0"/>
    <xf numFmtId="0" fontId="18" fillId="0" borderId="0"/>
    <xf numFmtId="0" fontId="18" fillId="0" borderId="0"/>
    <xf numFmtId="169" fontId="35" fillId="0" borderId="0" applyFill="0" applyBorder="0" applyAlignment="0" applyProtection="0"/>
    <xf numFmtId="0" fontId="18" fillId="0" borderId="0"/>
    <xf numFmtId="169" fontId="18" fillId="0" borderId="0" applyFill="0" applyBorder="0" applyAlignment="0" applyProtection="0"/>
    <xf numFmtId="0" fontId="18" fillId="0" borderId="0"/>
    <xf numFmtId="0" fontId="18" fillId="0" borderId="0"/>
    <xf numFmtId="0" fontId="33" fillId="0" borderId="0"/>
    <xf numFmtId="0" fontId="18" fillId="0" borderId="0"/>
    <xf numFmtId="0" fontId="31" fillId="0" borderId="0"/>
    <xf numFmtId="0" fontId="18" fillId="0" borderId="0"/>
    <xf numFmtId="0" fontId="33" fillId="0" borderId="0"/>
    <xf numFmtId="0" fontId="18" fillId="0" borderId="0"/>
    <xf numFmtId="164" fontId="18" fillId="0" borderId="0" applyFont="0" applyFill="0" applyBorder="0" applyAlignment="0" applyProtection="0"/>
    <xf numFmtId="164" fontId="18" fillId="0" borderId="0" applyFont="0" applyFill="0" applyBorder="0" applyAlignment="0" applyProtection="0"/>
    <xf numFmtId="0" fontId="18" fillId="0" borderId="0"/>
    <xf numFmtId="0" fontId="18" fillId="0" borderId="0"/>
    <xf numFmtId="164" fontId="18" fillId="0" borderId="0" applyFont="0" applyFill="0" applyBorder="0" applyAlignment="0" applyProtection="0"/>
    <xf numFmtId="0" fontId="30" fillId="0" borderId="0"/>
    <xf numFmtId="0" fontId="18" fillId="0" borderId="0"/>
    <xf numFmtId="0" fontId="18" fillId="0" borderId="0"/>
    <xf numFmtId="0" fontId="18" fillId="0" borderId="0"/>
    <xf numFmtId="169" fontId="35" fillId="0" borderId="0" applyFill="0" applyBorder="0" applyAlignment="0" applyProtection="0"/>
    <xf numFmtId="0" fontId="30" fillId="0" borderId="0"/>
    <xf numFmtId="0" fontId="30" fillId="0" borderId="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8"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8"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40"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14"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5"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9"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40"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14"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7" fillId="52" borderId="2" applyNumberFormat="0" applyAlignment="0" applyProtection="0"/>
    <xf numFmtId="0" fontId="37" fillId="52" borderId="2" applyNumberFormat="0" applyAlignment="0" applyProtection="0"/>
    <xf numFmtId="0" fontId="37" fillId="52" borderId="2" applyNumberFormat="0" applyAlignment="0" applyProtection="0"/>
    <xf numFmtId="0" fontId="37" fillId="52" borderId="2" applyNumberFormat="0" applyAlignment="0" applyProtection="0"/>
    <xf numFmtId="0" fontId="37" fillId="52" borderId="2" applyNumberFormat="0" applyAlignment="0" applyProtection="0"/>
    <xf numFmtId="0" fontId="37" fillId="52" borderId="2" applyNumberFormat="0" applyAlignment="0" applyProtection="0"/>
    <xf numFmtId="0" fontId="37" fillId="52" borderId="2" applyNumberFormat="0" applyAlignment="0" applyProtection="0"/>
    <xf numFmtId="0" fontId="37" fillId="52" borderId="2" applyNumberFormat="0" applyAlignment="0" applyProtection="0"/>
    <xf numFmtId="0" fontId="37" fillId="53" borderId="2" applyNumberFormat="0" applyAlignment="0" applyProtection="0"/>
    <xf numFmtId="0" fontId="37" fillId="52" borderId="2" applyNumberFormat="0" applyAlignment="0" applyProtection="0"/>
    <xf numFmtId="0" fontId="37" fillId="52" borderId="2" applyNumberFormat="0" applyAlignment="0" applyProtection="0"/>
    <xf numFmtId="0" fontId="37" fillId="52" borderId="2" applyNumberFormat="0" applyAlignment="0" applyProtection="0"/>
    <xf numFmtId="0" fontId="37" fillId="52" borderId="2" applyNumberFormat="0" applyAlignment="0" applyProtection="0"/>
    <xf numFmtId="0" fontId="37" fillId="52" borderId="2" applyNumberFormat="0" applyAlignment="0" applyProtection="0"/>
    <xf numFmtId="0" fontId="37" fillId="52" borderId="2" applyNumberFormat="0" applyAlignment="0" applyProtection="0"/>
    <xf numFmtId="0" fontId="37" fillId="52" borderId="2" applyNumberFormat="0" applyAlignment="0" applyProtection="0"/>
    <xf numFmtId="0" fontId="37" fillId="52" borderId="2" applyNumberFormat="0" applyAlignment="0" applyProtection="0"/>
    <xf numFmtId="0" fontId="21" fillId="54" borderId="3" applyNumberFormat="0" applyAlignment="0" applyProtection="0"/>
    <xf numFmtId="0" fontId="21" fillId="54" borderId="3" applyNumberFormat="0" applyAlignment="0" applyProtection="0"/>
    <xf numFmtId="0" fontId="21" fillId="54" borderId="3" applyNumberFormat="0" applyAlignment="0" applyProtection="0"/>
    <xf numFmtId="0" fontId="21" fillId="54" borderId="3" applyNumberFormat="0" applyAlignment="0" applyProtection="0"/>
    <xf numFmtId="0" fontId="21" fillId="54" borderId="3" applyNumberFormat="0" applyAlignment="0" applyProtection="0"/>
    <xf numFmtId="0" fontId="21" fillId="54" borderId="3" applyNumberFormat="0" applyAlignment="0" applyProtection="0"/>
    <xf numFmtId="0" fontId="21" fillId="54" borderId="3" applyNumberFormat="0" applyAlignment="0" applyProtection="0"/>
    <xf numFmtId="0" fontId="21" fillId="54" borderId="3" applyNumberFormat="0" applyAlignment="0" applyProtection="0"/>
    <xf numFmtId="0" fontId="21" fillId="16" borderId="3" applyNumberFormat="0" applyAlignment="0" applyProtection="0"/>
    <xf numFmtId="0" fontId="21" fillId="54" borderId="3" applyNumberFormat="0" applyAlignment="0" applyProtection="0"/>
    <xf numFmtId="0" fontId="21" fillId="54" borderId="3" applyNumberFormat="0" applyAlignment="0" applyProtection="0"/>
    <xf numFmtId="0" fontId="21" fillId="54" borderId="3" applyNumberFormat="0" applyAlignment="0" applyProtection="0"/>
    <xf numFmtId="0" fontId="21" fillId="54" borderId="3" applyNumberFormat="0" applyAlignment="0" applyProtection="0"/>
    <xf numFmtId="0" fontId="21" fillId="54" borderId="3" applyNumberFormat="0" applyAlignment="0" applyProtection="0"/>
    <xf numFmtId="0" fontId="21" fillId="54" borderId="3" applyNumberFormat="0" applyAlignment="0" applyProtection="0"/>
    <xf numFmtId="0" fontId="21" fillId="54" borderId="3" applyNumberFormat="0" applyAlignment="0" applyProtection="0"/>
    <xf numFmtId="0" fontId="21" fillId="54" borderId="3" applyNumberFormat="0" applyAlignment="0" applyProtection="0"/>
    <xf numFmtId="43" fontId="18" fillId="0" borderId="0" applyFill="0" applyBorder="0" applyAlignment="0" applyProtection="0"/>
    <xf numFmtId="43" fontId="18" fillId="0" borderId="0" applyFill="0" applyBorder="0" applyAlignment="0" applyProtection="0"/>
    <xf numFmtId="43" fontId="18" fillId="0" borderId="0" applyFill="0" applyBorder="0" applyAlignment="0" applyProtection="0"/>
    <xf numFmtId="43" fontId="18" fillId="0" borderId="0" applyFill="0" applyBorder="0" applyAlignment="0" applyProtection="0"/>
    <xf numFmtId="43" fontId="18" fillId="0" borderId="0" applyFill="0" applyBorder="0" applyAlignment="0" applyProtection="0"/>
    <xf numFmtId="43" fontId="18" fillId="0" borderId="0" applyFill="0" applyBorder="0" applyAlignment="0" applyProtection="0"/>
    <xf numFmtId="171" fontId="18" fillId="0" borderId="0" applyFill="0" applyBorder="0" applyAlignment="0" applyProtection="0"/>
    <xf numFmtId="43" fontId="18" fillId="0" borderId="0" applyFill="0" applyBorder="0" applyAlignment="0" applyProtection="0"/>
    <xf numFmtId="172" fontId="35" fillId="0" borderId="0" applyFill="0" applyBorder="0" applyAlignment="0" applyProtection="0"/>
    <xf numFmtId="171" fontId="18" fillId="0" borderId="0" applyFill="0" applyBorder="0" applyAlignment="0" applyProtection="0"/>
    <xf numFmtId="170" fontId="35" fillId="0" borderId="0" applyFill="0" applyBorder="0" applyAlignment="0" applyProtection="0"/>
    <xf numFmtId="171" fontId="35" fillId="0" borderId="0" applyFill="0" applyBorder="0" applyAlignment="0" applyProtection="0"/>
    <xf numFmtId="171" fontId="35" fillId="0" borderId="0" applyFill="0" applyBorder="0" applyAlignment="0" applyProtection="0"/>
    <xf numFmtId="171" fontId="35" fillId="0" borderId="0" applyFill="0" applyBorder="0" applyAlignment="0" applyProtection="0"/>
    <xf numFmtId="171" fontId="35" fillId="0" borderId="0" applyFill="0" applyBorder="0" applyAlignment="0" applyProtection="0"/>
    <xf numFmtId="171" fontId="35" fillId="0" borderId="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9" fontId="18" fillId="0" borderId="0" applyFill="0" applyBorder="0" applyAlignment="0" applyProtection="0"/>
    <xf numFmtId="40" fontId="31" fillId="0" borderId="0" applyFill="0" applyBorder="0" applyAlignment="0" applyProtection="0"/>
    <xf numFmtId="164" fontId="18" fillId="0" borderId="0" applyFont="0" applyFill="0" applyBorder="0" applyAlignment="0" applyProtection="0"/>
    <xf numFmtId="170" fontId="35" fillId="0" borderId="0" applyFill="0" applyBorder="0" applyAlignment="0" applyProtection="0"/>
    <xf numFmtId="169" fontId="35" fillId="0" borderId="0" applyFill="0" applyBorder="0" applyAlignment="0" applyProtection="0"/>
    <xf numFmtId="169" fontId="35" fillId="0" borderId="0" applyFill="0" applyBorder="0" applyAlignment="0" applyProtection="0"/>
    <xf numFmtId="169" fontId="31" fillId="0" borderId="0" applyFill="0" applyBorder="0" applyAlignment="0" applyProtection="0"/>
    <xf numFmtId="169" fontId="31" fillId="0" borderId="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71" fontId="35" fillId="0" borderId="0" applyFill="0" applyBorder="0" applyAlignment="0" applyProtection="0"/>
    <xf numFmtId="171" fontId="35" fillId="0" borderId="0" applyFill="0" applyBorder="0" applyAlignment="0" applyProtection="0"/>
    <xf numFmtId="171" fontId="35" fillId="0" borderId="0" applyFill="0" applyBorder="0" applyAlignment="0" applyProtection="0"/>
    <xf numFmtId="169" fontId="18" fillId="0" borderId="0" applyFill="0" applyBorder="0" applyAlignment="0" applyProtection="0"/>
    <xf numFmtId="164" fontId="18" fillId="0" borderId="0" applyFont="0" applyFill="0" applyBorder="0" applyAlignment="0" applyProtection="0"/>
    <xf numFmtId="170" fontId="18" fillId="0" borderId="0" applyFill="0" applyBorder="0" applyAlignment="0" applyProtection="0"/>
    <xf numFmtId="169" fontId="18" fillId="0" borderId="0" applyFill="0" applyBorder="0" applyAlignment="0" applyProtection="0"/>
    <xf numFmtId="171" fontId="18" fillId="0" borderId="0" applyFill="0" applyBorder="0" applyAlignment="0" applyProtection="0"/>
    <xf numFmtId="164" fontId="18" fillId="0" borderId="0" applyFont="0" applyFill="0" applyBorder="0" applyAlignment="0" applyProtection="0"/>
    <xf numFmtId="171" fontId="18" fillId="0" borderId="0" applyFill="0" applyBorder="0" applyAlignment="0" applyProtection="0"/>
    <xf numFmtId="171" fontId="18" fillId="0" borderId="0" applyFill="0" applyBorder="0" applyAlignment="0" applyProtection="0"/>
    <xf numFmtId="169" fontId="18" fillId="0" borderId="0" applyFill="0" applyBorder="0" applyAlignment="0" applyProtection="0"/>
    <xf numFmtId="169" fontId="18" fillId="0" borderId="0" applyFill="0" applyBorder="0" applyAlignment="0" applyProtection="0"/>
    <xf numFmtId="171" fontId="18" fillId="0" borderId="0" applyFill="0" applyBorder="0" applyAlignment="0" applyProtection="0"/>
    <xf numFmtId="171" fontId="18" fillId="0" borderId="0" applyFill="0" applyBorder="0" applyAlignment="0" applyProtection="0"/>
    <xf numFmtId="169" fontId="18" fillId="0" borderId="0" applyFill="0" applyBorder="0" applyAlignment="0" applyProtection="0"/>
    <xf numFmtId="169" fontId="18" fillId="0" borderId="0" applyFill="0" applyBorder="0" applyAlignment="0" applyProtection="0"/>
    <xf numFmtId="171" fontId="18" fillId="0" borderId="0" applyFill="0" applyBorder="0" applyAlignment="0" applyProtection="0"/>
    <xf numFmtId="171" fontId="18" fillId="0" borderId="0" applyFill="0" applyBorder="0" applyAlignment="0" applyProtection="0"/>
    <xf numFmtId="171" fontId="18" fillId="0" borderId="0" applyFill="0" applyBorder="0" applyAlignment="0" applyProtection="0"/>
    <xf numFmtId="171" fontId="18" fillId="0" borderId="0" applyFill="0" applyBorder="0" applyAlignment="0" applyProtection="0"/>
    <xf numFmtId="43" fontId="18" fillId="0" borderId="0" applyFill="0" applyBorder="0" applyAlignment="0" applyProtection="0"/>
    <xf numFmtId="169" fontId="18" fillId="0" borderId="0" applyFill="0" applyBorder="0" applyAlignment="0" applyProtection="0"/>
    <xf numFmtId="43" fontId="35" fillId="0" borderId="0" applyFill="0" applyBorder="0" applyAlignment="0" applyProtection="0"/>
    <xf numFmtId="43" fontId="35" fillId="0" borderId="0" applyFill="0" applyBorder="0" applyAlignment="0" applyProtection="0"/>
    <xf numFmtId="43" fontId="35" fillId="0" borderId="0" applyFill="0" applyBorder="0" applyAlignment="0" applyProtection="0"/>
    <xf numFmtId="171" fontId="18" fillId="0" borderId="0" applyFill="0" applyBorder="0" applyAlignment="0" applyProtection="0"/>
    <xf numFmtId="171" fontId="18" fillId="0" borderId="0" applyFill="0" applyBorder="0" applyAlignment="0" applyProtection="0"/>
    <xf numFmtId="164" fontId="18" fillId="0" borderId="0" applyFont="0" applyFill="0" applyBorder="0" applyAlignment="0" applyProtection="0"/>
    <xf numFmtId="164" fontId="31" fillId="0" borderId="0" applyFont="0" applyFill="0" applyBorder="0" applyAlignment="0" applyProtection="0"/>
    <xf numFmtId="43" fontId="18" fillId="0" borderId="0" applyFill="0" applyBorder="0" applyAlignment="0" applyProtection="0"/>
    <xf numFmtId="171" fontId="18" fillId="0" borderId="0" applyFill="0" applyBorder="0" applyAlignment="0" applyProtection="0"/>
    <xf numFmtId="43" fontId="18" fillId="0" borderId="0" applyFill="0" applyBorder="0" applyAlignment="0" applyProtection="0"/>
    <xf numFmtId="43" fontId="18" fillId="0" borderId="0" applyFill="0" applyBorder="0" applyAlignment="0" applyProtection="0"/>
    <xf numFmtId="43" fontId="18" fillId="0" borderId="0" applyFill="0" applyBorder="0" applyAlignment="0" applyProtection="0"/>
    <xf numFmtId="43" fontId="18" fillId="0" borderId="0" applyFill="0" applyBorder="0" applyAlignment="0" applyProtection="0"/>
    <xf numFmtId="43" fontId="18" fillId="0" borderId="0" applyFill="0" applyBorder="0" applyAlignment="0" applyProtection="0"/>
    <xf numFmtId="0" fontId="18"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39" fillId="0" borderId="15" applyNumberFormat="0" applyFill="0" applyAlignment="0" applyProtection="0"/>
    <xf numFmtId="0" fontId="39" fillId="0" borderId="15" applyNumberFormat="0" applyFill="0" applyAlignment="0" applyProtection="0"/>
    <xf numFmtId="0" fontId="39" fillId="0" borderId="15" applyNumberFormat="0" applyFill="0" applyAlignment="0" applyProtection="0"/>
    <xf numFmtId="0" fontId="39" fillId="0" borderId="15" applyNumberFormat="0" applyFill="0" applyAlignment="0" applyProtection="0"/>
    <xf numFmtId="0" fontId="39" fillId="0" borderId="15" applyNumberFormat="0" applyFill="0" applyAlignment="0" applyProtection="0"/>
    <xf numFmtId="0" fontId="39" fillId="0" borderId="15" applyNumberFormat="0" applyFill="0" applyAlignment="0" applyProtection="0"/>
    <xf numFmtId="0" fontId="39" fillId="0" borderId="15" applyNumberFormat="0" applyFill="0" applyAlignment="0" applyProtection="0"/>
    <xf numFmtId="0" fontId="39" fillId="0" borderId="15" applyNumberFormat="0" applyFill="0" applyAlignment="0" applyProtection="0"/>
    <xf numFmtId="0" fontId="39" fillId="0" borderId="15" applyNumberFormat="0" applyFill="0" applyAlignment="0" applyProtection="0"/>
    <xf numFmtId="0" fontId="39" fillId="0" borderId="15" applyNumberFormat="0" applyFill="0" applyAlignment="0" applyProtection="0"/>
    <xf numFmtId="0" fontId="39" fillId="0" borderId="15" applyNumberFormat="0" applyFill="0" applyAlignment="0" applyProtection="0"/>
    <xf numFmtId="0" fontId="39" fillId="0" borderId="15" applyNumberFormat="0" applyFill="0" applyAlignment="0" applyProtection="0"/>
    <xf numFmtId="0" fontId="39" fillId="0" borderId="15" applyNumberFormat="0" applyFill="0" applyAlignment="0" applyProtection="0"/>
    <xf numFmtId="0" fontId="39" fillId="0" borderId="15" applyNumberFormat="0" applyFill="0" applyAlignment="0" applyProtection="0"/>
    <xf numFmtId="0" fontId="39" fillId="0" borderId="15" applyNumberFormat="0" applyFill="0" applyAlignment="0" applyProtection="0"/>
    <xf numFmtId="0" fontId="39" fillId="0" borderId="15"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25" fillId="28" borderId="2" applyNumberFormat="0" applyAlignment="0" applyProtection="0"/>
    <xf numFmtId="0" fontId="25" fillId="28" borderId="2" applyNumberFormat="0" applyAlignment="0" applyProtection="0"/>
    <xf numFmtId="0" fontId="25" fillId="28" borderId="2" applyNumberFormat="0" applyAlignment="0" applyProtection="0"/>
    <xf numFmtId="0" fontId="25" fillId="28" borderId="2" applyNumberFormat="0" applyAlignment="0" applyProtection="0"/>
    <xf numFmtId="0" fontId="25" fillId="28" borderId="2" applyNumberFormat="0" applyAlignment="0" applyProtection="0"/>
    <xf numFmtId="0" fontId="25" fillId="28" borderId="2" applyNumberFormat="0" applyAlignment="0" applyProtection="0"/>
    <xf numFmtId="0" fontId="25" fillId="28" borderId="2" applyNumberFormat="0" applyAlignment="0" applyProtection="0"/>
    <xf numFmtId="0" fontId="25" fillId="28" borderId="2" applyNumberFormat="0" applyAlignment="0" applyProtection="0"/>
    <xf numFmtId="0" fontId="25" fillId="29" borderId="2" applyNumberFormat="0" applyAlignment="0" applyProtection="0"/>
    <xf numFmtId="0" fontId="25" fillId="28" borderId="2" applyNumberFormat="0" applyAlignment="0" applyProtection="0"/>
    <xf numFmtId="0" fontId="25" fillId="28" borderId="2" applyNumberFormat="0" applyAlignment="0" applyProtection="0"/>
    <xf numFmtId="0" fontId="25" fillId="28" borderId="2" applyNumberFormat="0" applyAlignment="0" applyProtection="0"/>
    <xf numFmtId="0" fontId="25" fillId="28" borderId="2" applyNumberFormat="0" applyAlignment="0" applyProtection="0"/>
    <xf numFmtId="0" fontId="25" fillId="28" borderId="2" applyNumberFormat="0" applyAlignment="0" applyProtection="0"/>
    <xf numFmtId="0" fontId="25" fillId="28" borderId="2" applyNumberFormat="0" applyAlignment="0" applyProtection="0"/>
    <xf numFmtId="0" fontId="25" fillId="28" borderId="2" applyNumberFormat="0" applyAlignment="0" applyProtection="0"/>
    <xf numFmtId="0" fontId="25" fillId="28" borderId="2" applyNumberFormat="0" applyAlignment="0" applyProtection="0"/>
    <xf numFmtId="0" fontId="42" fillId="0" borderId="17"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10"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1" fillId="0" borderId="0"/>
    <xf numFmtId="0" fontId="3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0" borderId="0"/>
    <xf numFmtId="0" fontId="33" fillId="0" borderId="0"/>
    <xf numFmtId="0" fontId="33" fillId="0" borderId="0"/>
    <xf numFmtId="0" fontId="33" fillId="0" borderId="0"/>
    <xf numFmtId="0" fontId="18" fillId="0" borderId="0"/>
    <xf numFmtId="0" fontId="33" fillId="0" borderId="0"/>
    <xf numFmtId="0" fontId="33" fillId="0" borderId="0"/>
    <xf numFmtId="0" fontId="33" fillId="0" borderId="0"/>
    <xf numFmtId="0" fontId="33" fillId="0" borderId="0"/>
    <xf numFmtId="0" fontId="18" fillId="0" borderId="0"/>
    <xf numFmtId="0" fontId="18" fillId="0" borderId="0"/>
    <xf numFmtId="0" fontId="18" fillId="0" borderId="0"/>
    <xf numFmtId="0" fontId="33" fillId="0" borderId="0"/>
    <xf numFmtId="0" fontId="33" fillId="0" borderId="0"/>
    <xf numFmtId="0" fontId="33" fillId="0" borderId="0"/>
    <xf numFmtId="0" fontId="33" fillId="0" borderId="0"/>
    <xf numFmtId="0" fontId="33" fillId="0" borderId="0"/>
    <xf numFmtId="0" fontId="18" fillId="0" borderId="0"/>
    <xf numFmtId="0" fontId="18" fillId="0" borderId="0"/>
    <xf numFmtId="0" fontId="18" fillId="0" borderId="0"/>
    <xf numFmtId="0" fontId="31" fillId="0" borderId="0"/>
    <xf numFmtId="0" fontId="3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0" borderId="0"/>
    <xf numFmtId="0" fontId="33" fillId="0" borderId="0"/>
    <xf numFmtId="0" fontId="33" fillId="0" borderId="0"/>
    <xf numFmtId="0" fontId="33" fillId="0" borderId="0"/>
    <xf numFmtId="0" fontId="33" fillId="0" borderId="0"/>
    <xf numFmtId="0" fontId="18" fillId="0" borderId="0"/>
    <xf numFmtId="0" fontId="18" fillId="0" borderId="0"/>
    <xf numFmtId="0" fontId="33" fillId="0" borderId="0"/>
    <xf numFmtId="0" fontId="33" fillId="0" borderId="0"/>
    <xf numFmtId="0" fontId="33" fillId="0" borderId="0"/>
    <xf numFmtId="0" fontId="33" fillId="0" borderId="0"/>
    <xf numFmtId="0" fontId="33" fillId="0" borderId="0"/>
    <xf numFmtId="0" fontId="7" fillId="56" borderId="1" applyNumberFormat="0" applyFont="0" applyAlignment="0" applyProtection="0"/>
    <xf numFmtId="0" fontId="7" fillId="56" borderId="1" applyNumberFormat="0" applyFont="0" applyAlignment="0" applyProtection="0"/>
    <xf numFmtId="0" fontId="7" fillId="56" borderId="1" applyNumberFormat="0" applyFont="0" applyAlignment="0" applyProtection="0"/>
    <xf numFmtId="0" fontId="7" fillId="56" borderId="1" applyNumberFormat="0" applyFont="0" applyAlignment="0" applyProtection="0"/>
    <xf numFmtId="0" fontId="7" fillId="56" borderId="1" applyNumberFormat="0" applyFont="0" applyAlignment="0" applyProtection="0"/>
    <xf numFmtId="0" fontId="7" fillId="56" borderId="1" applyNumberFormat="0" applyFont="0" applyAlignment="0" applyProtection="0"/>
    <xf numFmtId="0" fontId="7" fillId="56" borderId="1" applyNumberFormat="0" applyFont="0" applyAlignment="0" applyProtection="0"/>
    <xf numFmtId="0" fontId="7" fillId="56" borderId="1" applyNumberFormat="0" applyFont="0" applyAlignment="0" applyProtection="0"/>
    <xf numFmtId="0" fontId="33" fillId="17" borderId="13" applyNumberFormat="0" applyFont="0" applyAlignment="0" applyProtection="0"/>
    <xf numFmtId="0" fontId="33" fillId="17" borderId="13" applyNumberFormat="0" applyFont="0" applyAlignment="0" applyProtection="0"/>
    <xf numFmtId="0" fontId="18" fillId="57" borderId="1" applyNumberFormat="0" applyAlignment="0" applyProtection="0"/>
    <xf numFmtId="0" fontId="7" fillId="56" borderId="1" applyNumberFormat="0" applyFont="0" applyAlignment="0" applyProtection="0"/>
    <xf numFmtId="0" fontId="7" fillId="56" borderId="1" applyNumberFormat="0" applyFont="0" applyAlignment="0" applyProtection="0"/>
    <xf numFmtId="0" fontId="7" fillId="56" borderId="1" applyNumberFormat="0" applyFont="0" applyAlignment="0" applyProtection="0"/>
    <xf numFmtId="0" fontId="7" fillId="56" borderId="1" applyNumberFormat="0" applyFont="0" applyAlignment="0" applyProtection="0"/>
    <xf numFmtId="0" fontId="7" fillId="56" borderId="1" applyNumberFormat="0" applyFont="0" applyAlignment="0" applyProtection="0"/>
    <xf numFmtId="0" fontId="7" fillId="56" borderId="1" applyNumberFormat="0" applyFont="0" applyAlignment="0" applyProtection="0"/>
    <xf numFmtId="0" fontId="7" fillId="56" borderId="1" applyNumberFormat="0" applyFont="0" applyAlignment="0" applyProtection="0"/>
    <xf numFmtId="0" fontId="7" fillId="56" borderId="1" applyNumberFormat="0" applyFont="0" applyAlignment="0" applyProtection="0"/>
    <xf numFmtId="0" fontId="18" fillId="0" borderId="0"/>
    <xf numFmtId="0" fontId="43" fillId="0" borderId="0"/>
    <xf numFmtId="0" fontId="10" fillId="52" borderId="4" applyNumberFormat="0" applyAlignment="0" applyProtection="0"/>
    <xf numFmtId="0" fontId="10" fillId="52" borderId="4" applyNumberFormat="0" applyAlignment="0" applyProtection="0"/>
    <xf numFmtId="0" fontId="10" fillId="52" borderId="4" applyNumberFormat="0" applyAlignment="0" applyProtection="0"/>
    <xf numFmtId="0" fontId="10" fillId="52" borderId="4" applyNumberFormat="0" applyAlignment="0" applyProtection="0"/>
    <xf numFmtId="0" fontId="10" fillId="52" borderId="4" applyNumberFormat="0" applyAlignment="0" applyProtection="0"/>
    <xf numFmtId="0" fontId="10" fillId="52" borderId="4" applyNumberFormat="0" applyAlignment="0" applyProtection="0"/>
    <xf numFmtId="0" fontId="10" fillId="52" borderId="4" applyNumberFormat="0" applyAlignment="0" applyProtection="0"/>
    <xf numFmtId="0" fontId="10" fillId="52" borderId="4" applyNumberFormat="0" applyAlignment="0" applyProtection="0"/>
    <xf numFmtId="0" fontId="10" fillId="53" borderId="4" applyNumberFormat="0" applyAlignment="0" applyProtection="0"/>
    <xf numFmtId="0" fontId="10" fillId="52" borderId="4" applyNumberFormat="0" applyAlignment="0" applyProtection="0"/>
    <xf numFmtId="0" fontId="10" fillId="52" borderId="4" applyNumberFormat="0" applyAlignment="0" applyProtection="0"/>
    <xf numFmtId="0" fontId="10" fillId="52" borderId="4" applyNumberFormat="0" applyAlignment="0" applyProtection="0"/>
    <xf numFmtId="0" fontId="10" fillId="52" borderId="4" applyNumberFormat="0" applyAlignment="0" applyProtection="0"/>
    <xf numFmtId="0" fontId="10" fillId="52" borderId="4" applyNumberFormat="0" applyAlignment="0" applyProtection="0"/>
    <xf numFmtId="0" fontId="10" fillId="52" borderId="4" applyNumberFormat="0" applyAlignment="0" applyProtection="0"/>
    <xf numFmtId="0" fontId="10" fillId="52" borderId="4" applyNumberFormat="0" applyAlignment="0" applyProtection="0"/>
    <xf numFmtId="0" fontId="10" fillId="52" borderId="4" applyNumberFormat="0" applyAlignment="0" applyProtection="0"/>
    <xf numFmtId="9" fontId="3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1" fillId="0" borderId="0"/>
    <xf numFmtId="0" fontId="31" fillId="0" borderId="0"/>
    <xf numFmtId="0" fontId="30" fillId="0" borderId="0"/>
    <xf numFmtId="0" fontId="30" fillId="0" borderId="0"/>
    <xf numFmtId="0" fontId="31" fillId="0" borderId="0"/>
    <xf numFmtId="0" fontId="30" fillId="0" borderId="0"/>
    <xf numFmtId="0" fontId="31" fillId="0" borderId="0"/>
    <xf numFmtId="0" fontId="31" fillId="0" borderId="0"/>
    <xf numFmtId="0" fontId="18"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6" fillId="0" borderId="0"/>
    <xf numFmtId="0" fontId="6" fillId="0" borderId="0"/>
    <xf numFmtId="0" fontId="6" fillId="0" borderId="0"/>
    <xf numFmtId="0" fontId="6" fillId="0" borderId="0"/>
    <xf numFmtId="165" fontId="18" fillId="0" borderId="0" applyFont="0" applyFill="0" applyBorder="0" applyAlignment="0" applyProtection="0"/>
    <xf numFmtId="165" fontId="18" fillId="0" borderId="0" applyFont="0" applyFill="0" applyBorder="0" applyAlignment="0" applyProtection="0"/>
    <xf numFmtId="0" fontId="34" fillId="0" borderId="0"/>
    <xf numFmtId="165" fontId="46" fillId="0" borderId="0" applyFont="0" applyFill="0" applyBorder="0" applyAlignment="0" applyProtection="0"/>
    <xf numFmtId="0" fontId="30" fillId="0" borderId="0"/>
    <xf numFmtId="0" fontId="7" fillId="30" borderId="0" applyNumberFormat="0" applyBorder="0" applyAlignment="0" applyProtection="0"/>
    <xf numFmtId="0" fontId="47" fillId="0" borderId="0" applyNumberFormat="0" applyFill="0" applyBorder="0" applyAlignment="0" applyProtection="0">
      <alignment vertical="top"/>
      <protection locked="0"/>
    </xf>
    <xf numFmtId="173" fontId="31" fillId="0" borderId="0" applyFont="0" applyFill="0" applyBorder="0" applyAlignment="0" applyProtection="0"/>
    <xf numFmtId="0" fontId="32" fillId="0" borderId="0"/>
    <xf numFmtId="0" fontId="48" fillId="0" borderId="0">
      <alignment horizontal="right" vertical="top"/>
    </xf>
    <xf numFmtId="0" fontId="48" fillId="0" borderId="0">
      <alignment horizontal="left"/>
    </xf>
    <xf numFmtId="4" fontId="49" fillId="0" borderId="0">
      <alignment horizontal="right"/>
    </xf>
    <xf numFmtId="4" fontId="49" fillId="0" borderId="0">
      <alignment horizontal="right" wrapText="1"/>
    </xf>
    <xf numFmtId="0" fontId="18" fillId="0" borderId="0">
      <alignment horizontal="justify" vertical="top" wrapText="1"/>
    </xf>
    <xf numFmtId="0" fontId="18" fillId="0" borderId="0"/>
    <xf numFmtId="0" fontId="18" fillId="0" borderId="0"/>
    <xf numFmtId="0" fontId="31" fillId="0" borderId="0"/>
    <xf numFmtId="0" fontId="43" fillId="0" borderId="0"/>
    <xf numFmtId="0" fontId="31" fillId="0" borderId="0"/>
    <xf numFmtId="0" fontId="18" fillId="0" borderId="0"/>
    <xf numFmtId="0" fontId="31" fillId="0" borderId="0"/>
    <xf numFmtId="0" fontId="7" fillId="0" borderId="0" applyNumberFormat="0" applyFill="0" applyBorder="0" applyProtection="0"/>
    <xf numFmtId="0" fontId="7" fillId="0" borderId="0" applyNumberFormat="0" applyFill="0" applyBorder="0" applyProtection="0"/>
    <xf numFmtId="0" fontId="34" fillId="0" borderId="0"/>
    <xf numFmtId="0" fontId="50" fillId="0" borderId="0"/>
    <xf numFmtId="0" fontId="51" fillId="0" borderId="0"/>
    <xf numFmtId="174" fontId="52" fillId="0" borderId="0"/>
    <xf numFmtId="0" fontId="19" fillId="0" borderId="0"/>
    <xf numFmtId="0" fontId="18" fillId="0" borderId="0"/>
    <xf numFmtId="0" fontId="18" fillId="0" borderId="0"/>
    <xf numFmtId="9" fontId="18" fillId="0" borderId="0" applyFont="0" applyFill="0" applyBorder="0" applyAlignment="0" applyProtection="0"/>
    <xf numFmtId="0" fontId="53" fillId="0" borderId="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 fontId="56" fillId="0" borderId="20">
      <alignment horizontal="right" vertical="center" indent="1"/>
      <protection locked="0"/>
    </xf>
    <xf numFmtId="0" fontId="28" fillId="0" borderId="0">
      <alignment vertical="center"/>
    </xf>
    <xf numFmtId="0" fontId="28" fillId="0" borderId="0">
      <alignment vertical="center"/>
    </xf>
    <xf numFmtId="0" fontId="18" fillId="0" borderId="0"/>
    <xf numFmtId="0" fontId="28" fillId="0" borderId="0">
      <alignment vertical="center"/>
    </xf>
    <xf numFmtId="0" fontId="18" fillId="0" borderId="0"/>
    <xf numFmtId="0" fontId="57" fillId="0" borderId="0">
      <alignment vertical="center"/>
    </xf>
    <xf numFmtId="0" fontId="58" fillId="0" borderId="0"/>
    <xf numFmtId="0" fontId="59" fillId="0" borderId="0"/>
    <xf numFmtId="4" fontId="60" fillId="0" borderId="19">
      <alignment horizontal="right" vertical="center" indent="1"/>
    </xf>
    <xf numFmtId="0" fontId="61" fillId="0" borderId="0">
      <alignment horizontal="justify" vertical="top"/>
      <protection locked="0"/>
    </xf>
    <xf numFmtId="44" fontId="27" fillId="0" borderId="0" applyFont="0" applyFill="0" applyBorder="0" applyAlignment="0" applyProtection="0"/>
    <xf numFmtId="0" fontId="18" fillId="0" borderId="0"/>
    <xf numFmtId="0" fontId="31" fillId="0" borderId="0"/>
    <xf numFmtId="0" fontId="18" fillId="0" borderId="0"/>
    <xf numFmtId="0" fontId="18" fillId="0" borderId="0"/>
    <xf numFmtId="0" fontId="31" fillId="0" borderId="0"/>
    <xf numFmtId="0" fontId="18" fillId="0" borderId="0"/>
    <xf numFmtId="0" fontId="18" fillId="0" borderId="0"/>
    <xf numFmtId="0" fontId="31" fillId="0" borderId="0"/>
    <xf numFmtId="178" fontId="18" fillId="0" borderId="0" applyBorder="0" applyProtection="0"/>
    <xf numFmtId="0" fontId="71" fillId="0" borderId="0"/>
    <xf numFmtId="0" fontId="18" fillId="0" borderId="0"/>
    <xf numFmtId="0" fontId="5" fillId="0" borderId="0"/>
    <xf numFmtId="0" fontId="31" fillId="0" borderId="0"/>
    <xf numFmtId="0" fontId="18" fillId="0" borderId="0"/>
    <xf numFmtId="43" fontId="31" fillId="0" borderId="0" applyFill="0" applyBorder="0" applyProtection="0">
      <alignment horizontal="right"/>
    </xf>
    <xf numFmtId="44" fontId="4" fillId="0" borderId="0" applyFont="0" applyFill="0" applyBorder="0" applyAlignment="0" applyProtection="0"/>
    <xf numFmtId="0" fontId="4" fillId="0" borderId="0"/>
    <xf numFmtId="0" fontId="4" fillId="0" borderId="0"/>
    <xf numFmtId="0" fontId="4"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ill="0" applyBorder="0" applyAlignment="0" applyProtection="0"/>
    <xf numFmtId="43" fontId="18" fillId="0" borderId="0" applyFill="0" applyBorder="0" applyAlignment="0" applyProtection="0"/>
    <xf numFmtId="43" fontId="18" fillId="0" borderId="0" applyFill="0" applyBorder="0" applyAlignment="0" applyProtection="0"/>
    <xf numFmtId="43" fontId="18" fillId="0" borderId="0" applyFill="0" applyBorder="0" applyAlignment="0" applyProtection="0"/>
    <xf numFmtId="43" fontId="18" fillId="0" borderId="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35" fillId="0" borderId="0" applyFill="0" applyBorder="0" applyAlignment="0" applyProtection="0"/>
    <xf numFmtId="43" fontId="35" fillId="0" borderId="0" applyFill="0" applyBorder="0" applyAlignment="0" applyProtection="0"/>
    <xf numFmtId="43" fontId="35" fillId="0" borderId="0" applyFill="0" applyBorder="0" applyAlignment="0" applyProtection="0"/>
    <xf numFmtId="43" fontId="18" fillId="0" borderId="0" applyFont="0" applyFill="0" applyBorder="0" applyAlignment="0" applyProtection="0"/>
    <xf numFmtId="43" fontId="31" fillId="0" borderId="0" applyFont="0" applyFill="0" applyBorder="0" applyAlignment="0" applyProtection="0"/>
    <xf numFmtId="43" fontId="18" fillId="0" borderId="0" applyFill="0" applyBorder="0" applyAlignment="0" applyProtection="0"/>
    <xf numFmtId="43" fontId="18" fillId="0" borderId="0" applyFill="0" applyBorder="0" applyAlignment="0" applyProtection="0"/>
    <xf numFmtId="43" fontId="18" fillId="0" borderId="0" applyFill="0" applyBorder="0" applyAlignment="0" applyProtection="0"/>
    <xf numFmtId="43" fontId="18" fillId="0" borderId="0" applyFill="0" applyBorder="0" applyAlignment="0" applyProtection="0"/>
    <xf numFmtId="43" fontId="18" fillId="0" borderId="0" applyFill="0" applyBorder="0" applyAlignment="0" applyProtection="0"/>
    <xf numFmtId="43" fontId="18"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7" borderId="13" applyNumberFormat="0" applyFont="0" applyAlignment="0" applyProtection="0"/>
    <xf numFmtId="0" fontId="4" fillId="17" borderId="13" applyNumberFormat="0" applyFont="0" applyAlignment="0" applyProtection="0"/>
    <xf numFmtId="0" fontId="4" fillId="0" borderId="0"/>
    <xf numFmtId="0" fontId="4" fillId="0" borderId="0"/>
    <xf numFmtId="0" fontId="4" fillId="0" borderId="0"/>
    <xf numFmtId="0" fontId="4" fillId="0" borderId="0"/>
    <xf numFmtId="44" fontId="27" fillId="0" borderId="0" applyFont="0" applyFill="0" applyBorder="0" applyAlignment="0" applyProtection="0"/>
    <xf numFmtId="0" fontId="4" fillId="0" borderId="0"/>
    <xf numFmtId="0" fontId="3" fillId="0" borderId="0"/>
    <xf numFmtId="44" fontId="3" fillId="0" borderId="0" applyFont="0" applyFill="0" applyBorder="0" applyAlignment="0" applyProtection="0"/>
    <xf numFmtId="0" fontId="2" fillId="0" borderId="0"/>
    <xf numFmtId="0" fontId="2" fillId="0" borderId="0"/>
    <xf numFmtId="0" fontId="2" fillId="0" borderId="0"/>
    <xf numFmtId="0" fontId="1" fillId="0" borderId="0"/>
    <xf numFmtId="44" fontId="1" fillId="0" borderId="0" applyFont="0" applyFill="0" applyBorder="0" applyAlignment="0" applyProtection="0"/>
  </cellStyleXfs>
  <cellXfs count="286">
    <xf numFmtId="0" fontId="0" fillId="0" borderId="0" xfId="0"/>
    <xf numFmtId="49" fontId="54" fillId="0" borderId="0" xfId="0" applyNumberFormat="1" applyFont="1" applyAlignment="1">
      <alignment horizontal="right" vertical="top"/>
    </xf>
    <xf numFmtId="0" fontId="54" fillId="0" borderId="0" xfId="0" applyFont="1" applyAlignment="1">
      <alignment horizontal="left" vertical="top" wrapText="1"/>
    </xf>
    <xf numFmtId="4" fontId="54" fillId="0" borderId="0" xfId="0" applyNumberFormat="1" applyFont="1" applyAlignment="1">
      <alignment wrapText="1"/>
    </xf>
    <xf numFmtId="4" fontId="18" fillId="0" borderId="0" xfId="0" applyNumberFormat="1" applyFont="1" applyAlignment="1">
      <alignment horizontal="right" wrapText="1"/>
    </xf>
    <xf numFmtId="167" fontId="54" fillId="0" borderId="0" xfId="0" applyNumberFormat="1" applyFont="1" applyAlignment="1">
      <alignment horizontal="right" wrapText="1"/>
    </xf>
    <xf numFmtId="49" fontId="18" fillId="0" borderId="0" xfId="0" applyNumberFormat="1" applyFont="1" applyAlignment="1">
      <alignment horizontal="right" vertical="top"/>
    </xf>
    <xf numFmtId="4" fontId="62" fillId="0" borderId="0" xfId="0" applyNumberFormat="1" applyFont="1" applyAlignment="1">
      <alignment horizontal="left" vertical="center" wrapText="1"/>
    </xf>
    <xf numFmtId="4" fontId="62" fillId="0" borderId="0" xfId="0" applyNumberFormat="1" applyFont="1" applyAlignment="1">
      <alignment horizontal="right" vertical="center" wrapText="1"/>
    </xf>
    <xf numFmtId="0" fontId="62" fillId="0" borderId="0" xfId="0" applyFont="1" applyAlignment="1">
      <alignment horizontal="center" vertical="center" wrapText="1"/>
    </xf>
    <xf numFmtId="0" fontId="18" fillId="0" borderId="0" xfId="0" applyFont="1" applyAlignment="1">
      <alignment horizontal="left" wrapText="1"/>
    </xf>
    <xf numFmtId="4" fontId="18" fillId="0" borderId="0" xfId="0" applyNumberFormat="1" applyFont="1" applyAlignment="1" applyProtection="1">
      <alignment horizontal="right" wrapText="1"/>
      <protection locked="0"/>
    </xf>
    <xf numFmtId="4" fontId="18" fillId="0" borderId="0" xfId="0" applyNumberFormat="1" applyFont="1"/>
    <xf numFmtId="168" fontId="18" fillId="0" borderId="0" xfId="0" applyNumberFormat="1" applyFont="1" applyAlignment="1">
      <alignment horizontal="left" vertical="top" wrapText="1"/>
    </xf>
    <xf numFmtId="4" fontId="18" fillId="0" borderId="0" xfId="0" applyNumberFormat="1" applyFont="1" applyAlignment="1" applyProtection="1">
      <alignment wrapText="1"/>
      <protection locked="0"/>
    </xf>
    <xf numFmtId="0" fontId="18" fillId="0" borderId="0" xfId="0" applyFont="1" applyAlignment="1">
      <alignment horizontal="left" vertical="top"/>
    </xf>
    <xf numFmtId="0" fontId="54" fillId="0" borderId="10" xfId="0" applyFont="1" applyBorder="1" applyAlignment="1">
      <alignment horizontal="left" vertical="center" wrapText="1"/>
    </xf>
    <xf numFmtId="4" fontId="54" fillId="0" borderId="10" xfId="0" applyNumberFormat="1" applyFont="1" applyBorder="1" applyAlignment="1">
      <alignment wrapText="1"/>
    </xf>
    <xf numFmtId="4" fontId="18" fillId="0" borderId="10" xfId="0" applyNumberFormat="1" applyFont="1" applyBorder="1" applyAlignment="1" applyProtection="1">
      <alignment horizontal="right" wrapText="1"/>
      <protection locked="0"/>
    </xf>
    <xf numFmtId="0" fontId="19" fillId="0" borderId="0" xfId="0" applyFont="1" applyAlignment="1">
      <alignment vertical="center" wrapText="1"/>
    </xf>
    <xf numFmtId="2" fontId="65" fillId="0" borderId="0" xfId="0" applyNumberFormat="1" applyFont="1" applyAlignment="1">
      <alignment horizontal="left" vertical="top"/>
    </xf>
    <xf numFmtId="0" fontId="65" fillId="0" borderId="0" xfId="0" applyFont="1" applyAlignment="1">
      <alignment horizontal="left" vertical="top"/>
    </xf>
    <xf numFmtId="0" fontId="65" fillId="0" borderId="0" xfId="0" applyFont="1" applyAlignment="1">
      <alignment horizontal="left"/>
    </xf>
    <xf numFmtId="4" fontId="65" fillId="0" borderId="0" xfId="0" applyNumberFormat="1" applyFont="1" applyAlignment="1">
      <alignment horizontal="left"/>
    </xf>
    <xf numFmtId="0" fontId="66" fillId="0" borderId="0" xfId="0" applyFont="1" applyAlignment="1">
      <alignment horizontal="left"/>
    </xf>
    <xf numFmtId="2" fontId="65" fillId="0" borderId="0" xfId="0" applyNumberFormat="1" applyFont="1" applyAlignment="1">
      <alignment horizontal="center" vertical="top"/>
    </xf>
    <xf numFmtId="0" fontId="65" fillId="0" borderId="0" xfId="0" applyFont="1" applyAlignment="1">
      <alignment horizontal="justify" vertical="top"/>
    </xf>
    <xf numFmtId="0" fontId="65" fillId="0" borderId="0" xfId="0" applyFont="1" applyAlignment="1">
      <alignment horizontal="right"/>
    </xf>
    <xf numFmtId="4" fontId="65" fillId="0" borderId="0" xfId="0" applyNumberFormat="1" applyFont="1" applyAlignment="1">
      <alignment horizontal="center"/>
    </xf>
    <xf numFmtId="4" fontId="65" fillId="0" borderId="0" xfId="0" applyNumberFormat="1" applyFont="1" applyAlignment="1">
      <alignment horizontal="right"/>
    </xf>
    <xf numFmtId="0" fontId="65" fillId="0" borderId="0" xfId="0" applyFont="1"/>
    <xf numFmtId="0" fontId="66" fillId="0" borderId="0" xfId="0" applyFont="1"/>
    <xf numFmtId="2" fontId="68" fillId="0" borderId="0" xfId="0" applyNumberFormat="1" applyFont="1" applyAlignment="1">
      <alignment horizontal="center" vertical="top"/>
    </xf>
    <xf numFmtId="0" fontId="65" fillId="0" borderId="0" xfId="0" applyFont="1" applyAlignment="1">
      <alignment wrapText="1"/>
    </xf>
    <xf numFmtId="0" fontId="18" fillId="0" borderId="0" xfId="0" applyFont="1" applyAlignment="1">
      <alignment horizontal="center" wrapText="1"/>
    </xf>
    <xf numFmtId="0" fontId="19" fillId="0" borderId="0" xfId="1023" applyFont="1" applyAlignment="1">
      <alignment horizontal="left"/>
    </xf>
    <xf numFmtId="0" fontId="19" fillId="0" borderId="0" xfId="1023" applyFont="1" applyAlignment="1">
      <alignment horizontal="left" wrapText="1"/>
    </xf>
    <xf numFmtId="175" fontId="45" fillId="0" borderId="0" xfId="1023" applyNumberFormat="1" applyFont="1" applyAlignment="1">
      <alignment horizontal="right" vertical="center" wrapText="1"/>
    </xf>
    <xf numFmtId="2" fontId="45" fillId="0" borderId="0" xfId="1023" applyNumberFormat="1" applyFont="1" applyAlignment="1">
      <alignment horizontal="right" vertical="center" wrapText="1"/>
    </xf>
    <xf numFmtId="4" fontId="45" fillId="0" borderId="0" xfId="1023" applyNumberFormat="1" applyFont="1" applyAlignment="1">
      <alignment horizontal="right" vertical="center" wrapText="1"/>
    </xf>
    <xf numFmtId="0" fontId="19" fillId="0" borderId="0" xfId="1023" applyFont="1"/>
    <xf numFmtId="0" fontId="18" fillId="0" borderId="0" xfId="0" applyFont="1"/>
    <xf numFmtId="0" fontId="45" fillId="0" borderId="0" xfId="1023" applyFont="1"/>
    <xf numFmtId="0" fontId="45" fillId="0" borderId="0" xfId="1023" applyFont="1" applyAlignment="1">
      <alignment horizontal="left"/>
    </xf>
    <xf numFmtId="2" fontId="45" fillId="0" borderId="0" xfId="1023" applyNumberFormat="1" applyFont="1" applyAlignment="1">
      <alignment horizontal="center"/>
    </xf>
    <xf numFmtId="175" fontId="45" fillId="0" borderId="0" xfId="1023" applyNumberFormat="1" applyFont="1" applyAlignment="1">
      <alignment horizontal="center"/>
    </xf>
    <xf numFmtId="4" fontId="45" fillId="0" borderId="0" xfId="1023" applyNumberFormat="1" applyFont="1" applyAlignment="1">
      <alignment horizontal="center"/>
    </xf>
    <xf numFmtId="0" fontId="72" fillId="0" borderId="0" xfId="1023" applyFont="1" applyAlignment="1">
      <alignment horizontal="left" wrapText="1"/>
    </xf>
    <xf numFmtId="0" fontId="45" fillId="0" borderId="0" xfId="1023" applyFont="1" applyAlignment="1">
      <alignment horizontal="center"/>
    </xf>
    <xf numFmtId="176" fontId="45" fillId="0" borderId="19" xfId="1023" applyNumberFormat="1" applyFont="1" applyBorder="1" applyAlignment="1">
      <alignment horizontal="left"/>
    </xf>
    <xf numFmtId="0" fontId="45" fillId="0" borderId="19" xfId="1023" applyFont="1" applyBorder="1" applyAlignment="1">
      <alignment horizontal="left" wrapText="1"/>
    </xf>
    <xf numFmtId="0" fontId="45" fillId="0" borderId="19" xfId="1023" applyFont="1" applyBorder="1" applyAlignment="1">
      <alignment horizontal="center"/>
    </xf>
    <xf numFmtId="2" fontId="45" fillId="0" borderId="19" xfId="1023" applyNumberFormat="1" applyFont="1" applyBorder="1" applyAlignment="1">
      <alignment horizontal="center"/>
    </xf>
    <xf numFmtId="175" fontId="45" fillId="0" borderId="19" xfId="1023" applyNumberFormat="1" applyFont="1" applyBorder="1" applyAlignment="1">
      <alignment horizontal="center"/>
    </xf>
    <xf numFmtId="0" fontId="19" fillId="0" borderId="19" xfId="1023" applyFont="1" applyBorder="1" applyAlignment="1">
      <alignment horizontal="center"/>
    </xf>
    <xf numFmtId="2" fontId="19" fillId="0" borderId="19" xfId="1023" applyNumberFormat="1" applyFont="1" applyBorder="1" applyAlignment="1">
      <alignment horizontal="center"/>
    </xf>
    <xf numFmtId="175" fontId="19" fillId="0" borderId="19" xfId="1023" applyNumberFormat="1" applyFont="1" applyBorder="1" applyAlignment="1">
      <alignment horizontal="center"/>
    </xf>
    <xf numFmtId="0" fontId="19" fillId="0" borderId="0" xfId="1023" applyFont="1" applyAlignment="1">
      <alignment vertical="center"/>
    </xf>
    <xf numFmtId="0" fontId="45" fillId="0" borderId="11" xfId="1023" applyFont="1" applyBorder="1" applyAlignment="1">
      <alignment horizontal="center"/>
    </xf>
    <xf numFmtId="2" fontId="45" fillId="0" borderId="11" xfId="1023" applyNumberFormat="1" applyFont="1" applyBorder="1" applyAlignment="1">
      <alignment horizontal="center"/>
    </xf>
    <xf numFmtId="175" fontId="45" fillId="0" borderId="11" xfId="1023" applyNumberFormat="1" applyFont="1" applyBorder="1" applyAlignment="1">
      <alignment horizontal="center"/>
    </xf>
    <xf numFmtId="4" fontId="19" fillId="0" borderId="19" xfId="1023" applyNumberFormat="1" applyFont="1" applyBorder="1" applyAlignment="1">
      <alignment horizontal="center"/>
    </xf>
    <xf numFmtId="0" fontId="19" fillId="0" borderId="0" xfId="1023" applyFont="1" applyAlignment="1">
      <alignment horizontal="left" vertical="top"/>
    </xf>
    <xf numFmtId="0" fontId="19" fillId="0" borderId="0" xfId="1023" applyFont="1" applyAlignment="1">
      <alignment horizontal="left" vertical="top" wrapText="1"/>
    </xf>
    <xf numFmtId="0" fontId="19" fillId="0" borderId="0" xfId="1023" applyFont="1" applyAlignment="1">
      <alignment horizontal="center"/>
    </xf>
    <xf numFmtId="2" fontId="19" fillId="0" borderId="0" xfId="1023" applyNumberFormat="1" applyFont="1" applyAlignment="1">
      <alignment horizontal="center"/>
    </xf>
    <xf numFmtId="175" fontId="19" fillId="0" borderId="0" xfId="1023" applyNumberFormat="1" applyFont="1" applyAlignment="1">
      <alignment horizontal="center"/>
    </xf>
    <xf numFmtId="177" fontId="54" fillId="58" borderId="19" xfId="0" applyNumberFormat="1" applyFont="1" applyFill="1" applyBorder="1" applyAlignment="1">
      <alignment horizontal="center" vertical="top"/>
    </xf>
    <xf numFmtId="0" fontId="54" fillId="58" borderId="19" xfId="0" applyFont="1" applyFill="1" applyBorder="1" applyAlignment="1">
      <alignment horizontal="center" shrinkToFit="1"/>
    </xf>
    <xf numFmtId="4" fontId="54" fillId="58" borderId="19" xfId="0" applyNumberFormat="1" applyFont="1" applyFill="1" applyBorder="1" applyAlignment="1">
      <alignment horizontal="right" shrinkToFit="1"/>
    </xf>
    <xf numFmtId="4" fontId="54" fillId="58" borderId="19" xfId="0" applyNumberFormat="1" applyFont="1" applyFill="1" applyBorder="1" applyAlignment="1" applyProtection="1">
      <alignment horizontal="center" shrinkToFit="1"/>
      <protection locked="0"/>
    </xf>
    <xf numFmtId="0" fontId="63" fillId="0" borderId="0" xfId="0" applyFont="1"/>
    <xf numFmtId="0" fontId="18" fillId="0" borderId="11" xfId="1024" applyFont="1" applyBorder="1" applyAlignment="1">
      <alignment horizontal="center" vertical="top"/>
    </xf>
    <xf numFmtId="4" fontId="18" fillId="0" borderId="11" xfId="0" applyNumberFormat="1" applyFont="1" applyBorder="1" applyAlignment="1">
      <alignment horizontal="center"/>
    </xf>
    <xf numFmtId="0" fontId="63" fillId="0" borderId="11" xfId="0" applyFont="1" applyBorder="1"/>
    <xf numFmtId="4" fontId="18" fillId="0" borderId="11" xfId="38" applyNumberFormat="1" applyFont="1" applyBorder="1" applyAlignment="1">
      <alignment horizontal="right" wrapText="1"/>
    </xf>
    <xf numFmtId="0" fontId="19" fillId="0" borderId="0" xfId="0" applyFont="1" applyAlignment="1">
      <alignment horizontal="left" vertical="top"/>
    </xf>
    <xf numFmtId="0" fontId="19" fillId="0" borderId="0" xfId="1023" applyFont="1" applyAlignment="1">
      <alignment horizontal="justify" vertical="top" wrapText="1"/>
    </xf>
    <xf numFmtId="4" fontId="19" fillId="0" borderId="0" xfId="1023" applyNumberFormat="1" applyFont="1" applyAlignment="1">
      <alignment horizontal="center"/>
    </xf>
    <xf numFmtId="0" fontId="19" fillId="0" borderId="0" xfId="1023" applyFont="1" applyAlignment="1">
      <alignment horizontal="center" vertical="top"/>
    </xf>
    <xf numFmtId="0" fontId="19" fillId="0" borderId="0" xfId="0" applyFont="1" applyAlignment="1">
      <alignment horizontal="center"/>
    </xf>
    <xf numFmtId="4" fontId="19" fillId="0" borderId="0" xfId="1023" applyNumberFormat="1" applyFont="1" applyProtection="1">
      <protection locked="0"/>
    </xf>
    <xf numFmtId="0" fontId="69" fillId="0" borderId="0" xfId="0" applyFont="1" applyAlignment="1">
      <alignment horizontal="justify" vertical="top"/>
    </xf>
    <xf numFmtId="0" fontId="73" fillId="0" borderId="0" xfId="0" applyFont="1" applyAlignment="1">
      <alignment horizontal="justify" vertical="top"/>
    </xf>
    <xf numFmtId="0" fontId="73" fillId="0" borderId="0" xfId="0" applyFont="1" applyAlignment="1">
      <alignment horizontal="justify"/>
    </xf>
    <xf numFmtId="0" fontId="66" fillId="0" borderId="0" xfId="0" applyFont="1" applyAlignment="1">
      <alignment horizontal="justify" vertical="top"/>
    </xf>
    <xf numFmtId="0" fontId="66" fillId="0" borderId="0" xfId="0" applyFont="1" applyAlignment="1">
      <alignment horizontal="justify"/>
    </xf>
    <xf numFmtId="0" fontId="66" fillId="0" borderId="0" xfId="0" applyFont="1" applyAlignment="1">
      <alignment horizontal="left" vertical="top" wrapText="1"/>
    </xf>
    <xf numFmtId="49" fontId="66" fillId="0" borderId="0" xfId="51" applyNumberFormat="1" applyFont="1" applyAlignment="1">
      <alignment horizontal="left" vertical="top" wrapText="1"/>
    </xf>
    <xf numFmtId="0" fontId="66" fillId="0" borderId="0" xfId="51" applyFont="1" applyAlignment="1">
      <alignment horizontal="left" vertical="top" wrapText="1"/>
    </xf>
    <xf numFmtId="49" fontId="66" fillId="0" borderId="0" xfId="51" applyNumberFormat="1" applyFont="1" applyAlignment="1">
      <alignment horizontal="justify" vertical="top" wrapText="1"/>
    </xf>
    <xf numFmtId="4" fontId="73" fillId="0" borderId="0" xfId="1025" applyNumberFormat="1" applyFont="1" applyBorder="1" applyAlignment="1" applyProtection="1">
      <alignment horizontal="justify" vertical="top"/>
    </xf>
    <xf numFmtId="3" fontId="76" fillId="0" borderId="0" xfId="0" applyNumberFormat="1" applyFont="1" applyAlignment="1">
      <alignment horizontal="justify" vertical="top"/>
    </xf>
    <xf numFmtId="4" fontId="76" fillId="0" borderId="0" xfId="0" applyNumberFormat="1" applyFont="1" applyAlignment="1">
      <alignment horizontal="justify" vertical="top"/>
    </xf>
    <xf numFmtId="0" fontId="66" fillId="0" borderId="0" xfId="51" applyFont="1" applyAlignment="1">
      <alignment horizontal="justify"/>
    </xf>
    <xf numFmtId="0" fontId="66" fillId="0" borderId="0" xfId="0" applyFont="1" applyAlignment="1">
      <alignment horizontal="justify" vertical="top" wrapText="1"/>
    </xf>
    <xf numFmtId="0" fontId="66" fillId="0" borderId="0" xfId="0" applyFont="1" applyAlignment="1">
      <alignment horizontal="justify" vertical="top" wrapText="1" readingOrder="1"/>
    </xf>
    <xf numFmtId="49" fontId="66" fillId="0" borderId="0" xfId="1026" applyNumberFormat="1" applyFont="1" applyAlignment="1">
      <alignment horizontal="justify" vertical="top" wrapText="1"/>
    </xf>
    <xf numFmtId="49" fontId="66" fillId="0" borderId="0" xfId="1026" applyNumberFormat="1" applyFont="1" applyAlignment="1">
      <alignment horizontal="justify" vertical="top"/>
    </xf>
    <xf numFmtId="4" fontId="66" fillId="0" borderId="0" xfId="0" applyNumberFormat="1" applyFont="1" applyAlignment="1">
      <alignment horizontal="justify" vertical="top"/>
    </xf>
    <xf numFmtId="0" fontId="66" fillId="0" borderId="0" xfId="980" applyFont="1" applyAlignment="1">
      <alignment horizontal="justify" vertical="top"/>
    </xf>
    <xf numFmtId="0" fontId="73" fillId="0" borderId="0" xfId="980" applyFont="1" applyAlignment="1">
      <alignment horizontal="justify" vertical="top"/>
    </xf>
    <xf numFmtId="4" fontId="73" fillId="0" borderId="0" xfId="980" applyNumberFormat="1" applyFont="1" applyAlignment="1">
      <alignment horizontal="justify" vertical="top"/>
    </xf>
    <xf numFmtId="0" fontId="66" fillId="0" borderId="0" xfId="980" applyFont="1" applyAlignment="1">
      <alignment horizontal="justify" vertical="top" wrapText="1"/>
    </xf>
    <xf numFmtId="49" fontId="66" fillId="0" borderId="0" xfId="0" applyNumberFormat="1" applyFont="1" applyAlignment="1">
      <alignment horizontal="justify" vertical="top"/>
    </xf>
    <xf numFmtId="0" fontId="66" fillId="0" borderId="0" xfId="0" applyFont="1" applyAlignment="1" applyProtection="1">
      <alignment horizontal="justify"/>
      <protection locked="0"/>
    </xf>
    <xf numFmtId="49" fontId="66" fillId="0" borderId="0" xfId="51" applyNumberFormat="1" applyFont="1" applyAlignment="1">
      <alignment horizontal="justify" vertical="top"/>
    </xf>
    <xf numFmtId="0" fontId="54" fillId="0" borderId="0" xfId="0" applyFont="1" applyAlignment="1">
      <alignment horizontal="center" wrapText="1"/>
    </xf>
    <xf numFmtId="49" fontId="54" fillId="0" borderId="0" xfId="0" applyNumberFormat="1" applyFont="1" applyAlignment="1">
      <alignment horizontal="center" wrapText="1"/>
    </xf>
    <xf numFmtId="0" fontId="62" fillId="0" borderId="0" xfId="0" applyFont="1" applyAlignment="1">
      <alignment horizontal="center" wrapText="1"/>
    </xf>
    <xf numFmtId="0" fontId="54" fillId="0" borderId="10" xfId="0" applyFont="1" applyBorder="1" applyAlignment="1">
      <alignment horizontal="center" wrapText="1"/>
    </xf>
    <xf numFmtId="2" fontId="18" fillId="0" borderId="0" xfId="0" applyNumberFormat="1" applyFont="1" applyAlignment="1">
      <alignment horizontal="center"/>
    </xf>
    <xf numFmtId="177" fontId="55" fillId="0" borderId="0" xfId="0" applyNumberFormat="1" applyFont="1" applyAlignment="1">
      <alignment horizontal="right" vertical="top"/>
    </xf>
    <xf numFmtId="0" fontId="54" fillId="0" borderId="0" xfId="0" applyFont="1" applyAlignment="1">
      <alignment horizontal="center" shrinkToFit="1"/>
    </xf>
    <xf numFmtId="4" fontId="54" fillId="0" borderId="0" xfId="0" applyNumberFormat="1" applyFont="1" applyAlignment="1">
      <alignment horizontal="center" shrinkToFit="1"/>
    </xf>
    <xf numFmtId="0" fontId="54" fillId="0" borderId="0" xfId="0" applyFont="1" applyAlignment="1">
      <alignment horizontal="justify" vertical="top" wrapText="1"/>
    </xf>
    <xf numFmtId="0" fontId="45" fillId="0" borderId="19" xfId="1023" applyFont="1" applyBorder="1" applyAlignment="1">
      <alignment horizontal="center" vertical="center"/>
    </xf>
    <xf numFmtId="176" fontId="45" fillId="0" borderId="11" xfId="1023" applyNumberFormat="1" applyFont="1" applyBorder="1" applyAlignment="1">
      <alignment horizontal="center" vertical="center"/>
    </xf>
    <xf numFmtId="0" fontId="45" fillId="0" borderId="19" xfId="1023" applyFont="1" applyBorder="1" applyAlignment="1">
      <alignment horizontal="left" vertical="center" wrapText="1"/>
    </xf>
    <xf numFmtId="0" fontId="45" fillId="0" borderId="11" xfId="1023" applyFont="1" applyBorder="1" applyAlignment="1">
      <alignment horizontal="left" vertical="center" wrapText="1"/>
    </xf>
    <xf numFmtId="0" fontId="45" fillId="0" borderId="19" xfId="1023" applyFont="1" applyBorder="1" applyAlignment="1">
      <alignment horizontal="justify" vertical="center" wrapText="1"/>
    </xf>
    <xf numFmtId="0" fontId="45" fillId="58" borderId="19" xfId="0" applyFont="1" applyFill="1" applyBorder="1" applyAlignment="1">
      <alignment horizontal="justify" vertical="top"/>
    </xf>
    <xf numFmtId="4" fontId="19" fillId="0" borderId="11" xfId="0" applyNumberFormat="1" applyFont="1" applyBorder="1" applyAlignment="1">
      <alignment horizontal="left"/>
    </xf>
    <xf numFmtId="0" fontId="18" fillId="0" borderId="0" xfId="0" applyFont="1" applyAlignment="1">
      <alignment horizontal="center" vertical="center" wrapText="1"/>
    </xf>
    <xf numFmtId="0" fontId="19" fillId="0" borderId="0" xfId="0" applyFont="1" applyAlignment="1" applyProtection="1">
      <alignment horizontal="center" wrapText="1"/>
      <protection locked="0"/>
    </xf>
    <xf numFmtId="0" fontId="18" fillId="0" borderId="0" xfId="0" applyFont="1" applyAlignment="1">
      <alignment vertical="center" wrapText="1"/>
    </xf>
    <xf numFmtId="49" fontId="54" fillId="0" borderId="0" xfId="0" applyNumberFormat="1" applyFont="1" applyAlignment="1">
      <alignment horizontal="right" vertical="center"/>
    </xf>
    <xf numFmtId="0" fontId="63" fillId="0" borderId="0" xfId="1024" applyFont="1" applyAlignment="1">
      <alignment horizontal="center" vertical="top"/>
    </xf>
    <xf numFmtId="4" fontId="63" fillId="0" borderId="0" xfId="1024" applyNumberFormat="1" applyFont="1" applyAlignment="1">
      <alignment horizontal="center"/>
    </xf>
    <xf numFmtId="177" fontId="54" fillId="0" borderId="0" xfId="0" applyNumberFormat="1" applyFont="1" applyAlignment="1">
      <alignment horizontal="right" vertical="top"/>
    </xf>
    <xf numFmtId="4" fontId="54" fillId="0" borderId="0" xfId="1016" applyNumberFormat="1" applyFont="1" applyFill="1" applyBorder="1" applyAlignment="1" applyProtection="1">
      <alignment horizontal="center" shrinkToFit="1"/>
      <protection locked="0"/>
    </xf>
    <xf numFmtId="169" fontId="54" fillId="0" borderId="0" xfId="1016" applyNumberFormat="1" applyFont="1" applyFill="1" applyBorder="1" applyAlignment="1" applyProtection="1">
      <alignment horizontal="center" shrinkToFit="1"/>
    </xf>
    <xf numFmtId="49" fontId="54" fillId="0" borderId="10" xfId="0" applyNumberFormat="1" applyFont="1" applyBorder="1" applyAlignment="1">
      <alignment horizontal="right" vertical="center"/>
    </xf>
    <xf numFmtId="49" fontId="18" fillId="0" borderId="0" xfId="0" applyNumberFormat="1" applyFont="1" applyAlignment="1" applyProtection="1">
      <alignment horizontal="right" vertical="top"/>
      <protection locked="0"/>
    </xf>
    <xf numFmtId="0" fontId="19" fillId="0" borderId="0" xfId="0" applyFont="1" applyAlignment="1" applyProtection="1">
      <alignment horizontal="left" vertical="top" wrapText="1"/>
      <protection locked="0"/>
    </xf>
    <xf numFmtId="4" fontId="19" fillId="0" borderId="0" xfId="0" applyNumberFormat="1" applyFont="1" applyAlignment="1" applyProtection="1">
      <alignment horizontal="right" wrapText="1"/>
      <protection locked="0"/>
    </xf>
    <xf numFmtId="167" fontId="45" fillId="0" borderId="0" xfId="0" applyNumberFormat="1" applyFont="1" applyAlignment="1">
      <alignment horizontal="right" wrapText="1"/>
    </xf>
    <xf numFmtId="4" fontId="18" fillId="0" borderId="0" xfId="0" applyNumberFormat="1" applyFont="1" applyAlignment="1">
      <alignment horizontal="right" vertical="center" wrapText="1"/>
    </xf>
    <xf numFmtId="0" fontId="54" fillId="0" borderId="0" xfId="0" applyFont="1" applyAlignment="1">
      <alignment horizontal="left" vertical="center" wrapText="1"/>
    </xf>
    <xf numFmtId="49" fontId="54" fillId="0" borderId="0" xfId="0" applyNumberFormat="1" applyFont="1" applyAlignment="1">
      <alignment horizontal="left" vertical="center" wrapText="1"/>
    </xf>
    <xf numFmtId="0" fontId="54" fillId="0" borderId="0" xfId="0" applyFont="1" applyAlignment="1">
      <alignment vertical="center" wrapText="1"/>
    </xf>
    <xf numFmtId="0" fontId="32" fillId="0" borderId="0" xfId="0" applyFont="1" applyAlignment="1">
      <alignment vertical="center" wrapText="1"/>
    </xf>
    <xf numFmtId="0" fontId="83" fillId="0" borderId="0" xfId="0" applyFont="1" applyAlignment="1">
      <alignment vertical="center" wrapText="1"/>
    </xf>
    <xf numFmtId="49" fontId="80" fillId="0" borderId="21" xfId="0" applyNumberFormat="1" applyFont="1" applyBorder="1" applyAlignment="1">
      <alignment horizontal="center" vertical="center" wrapText="1"/>
    </xf>
    <xf numFmtId="0" fontId="80" fillId="0" borderId="21" xfId="0" applyFont="1" applyBorder="1" applyAlignment="1">
      <alignment horizontal="center" vertical="center" wrapText="1"/>
    </xf>
    <xf numFmtId="0" fontId="80" fillId="0" borderId="12" xfId="0" applyFont="1" applyBorder="1" applyAlignment="1">
      <alignment horizontal="center" vertical="center" wrapText="1"/>
    </xf>
    <xf numFmtId="4" fontId="80" fillId="0" borderId="21" xfId="0" applyNumberFormat="1" applyFont="1" applyBorder="1" applyAlignment="1">
      <alignment horizontal="center" vertical="center" wrapText="1"/>
    </xf>
    <xf numFmtId="0" fontId="64" fillId="0" borderId="0" xfId="0" applyFont="1" applyAlignment="1">
      <alignment vertical="center"/>
    </xf>
    <xf numFmtId="49" fontId="45" fillId="0" borderId="0" xfId="0" applyNumberFormat="1" applyFont="1" applyAlignment="1">
      <alignment horizontal="right" vertical="top"/>
    </xf>
    <xf numFmtId="0" fontId="45" fillId="0" borderId="0" xfId="0" applyFont="1" applyAlignment="1">
      <alignment vertical="center"/>
    </xf>
    <xf numFmtId="0" fontId="45" fillId="0" borderId="0" xfId="0" applyFont="1" applyAlignment="1">
      <alignment horizontal="left" vertical="center" wrapText="1"/>
    </xf>
    <xf numFmtId="0" fontId="45" fillId="0" borderId="0" xfId="0" applyFont="1" applyAlignment="1">
      <alignment horizontal="center" wrapText="1"/>
    </xf>
    <xf numFmtId="4" fontId="45" fillId="0" borderId="0" xfId="0" applyNumberFormat="1" applyFont="1" applyAlignment="1">
      <alignment wrapText="1"/>
    </xf>
    <xf numFmtId="4" fontId="19" fillId="0" borderId="0" xfId="0" applyNumberFormat="1" applyFont="1" applyAlignment="1">
      <alignment horizontal="right" wrapText="1"/>
    </xf>
    <xf numFmtId="49" fontId="54" fillId="0" borderId="22" xfId="0" applyNumberFormat="1" applyFont="1" applyBorder="1" applyAlignment="1">
      <alignment horizontal="center" vertical="center"/>
    </xf>
    <xf numFmtId="49" fontId="54" fillId="0" borderId="22" xfId="0" applyNumberFormat="1" applyFont="1" applyBorder="1" applyAlignment="1">
      <alignment vertical="center" wrapText="1"/>
    </xf>
    <xf numFmtId="4" fontId="54" fillId="0" borderId="22" xfId="0" applyNumberFormat="1" applyFont="1" applyBorder="1" applyAlignment="1">
      <alignment horizontal="right" wrapText="1"/>
    </xf>
    <xf numFmtId="49" fontId="18" fillId="0" borderId="0" xfId="0" applyNumberFormat="1" applyFont="1" applyAlignment="1">
      <alignment horizontal="center" vertical="center"/>
    </xf>
    <xf numFmtId="0" fontId="55" fillId="0" borderId="0" xfId="0" applyFont="1" applyAlignment="1">
      <alignment horizontal="left" vertical="center" wrapText="1"/>
    </xf>
    <xf numFmtId="4" fontId="18" fillId="0" borderId="0" xfId="0" applyNumberFormat="1" applyFont="1" applyAlignment="1">
      <alignment horizontal="left" vertical="center" wrapText="1"/>
    </xf>
    <xf numFmtId="49" fontId="54" fillId="0" borderId="0" xfId="0" applyNumberFormat="1" applyFont="1" applyAlignment="1">
      <alignment horizontal="center"/>
    </xf>
    <xf numFmtId="4" fontId="18" fillId="0" borderId="11" xfId="0" applyNumberFormat="1" applyFont="1" applyBorder="1" applyAlignment="1">
      <alignment horizontal="right" wrapText="1"/>
    </xf>
    <xf numFmtId="0" fontId="82" fillId="0" borderId="0" xfId="0" applyFont="1" applyAlignment="1">
      <alignment horizontal="left" vertical="top" wrapText="1"/>
    </xf>
    <xf numFmtId="4" fontId="84" fillId="0" borderId="0" xfId="0" applyNumberFormat="1" applyFont="1" applyAlignment="1">
      <alignment horizontal="right" wrapText="1"/>
    </xf>
    <xf numFmtId="49" fontId="84" fillId="0" borderId="0" xfId="0" applyNumberFormat="1" applyFont="1" applyAlignment="1">
      <alignment horizontal="right" vertical="top"/>
    </xf>
    <xf numFmtId="0" fontId="84" fillId="0" borderId="0" xfId="0" applyFont="1" applyAlignment="1">
      <alignment horizontal="center" wrapText="1"/>
    </xf>
    <xf numFmtId="4" fontId="84" fillId="0" borderId="0" xfId="0" applyNumberFormat="1" applyFont="1" applyAlignment="1" applyProtection="1">
      <alignment horizontal="right" wrapText="1"/>
      <protection locked="0"/>
    </xf>
    <xf numFmtId="0" fontId="84" fillId="0" borderId="0" xfId="0" applyFont="1" applyAlignment="1">
      <alignment horizontal="left" wrapText="1"/>
    </xf>
    <xf numFmtId="4" fontId="55" fillId="0" borderId="0" xfId="0" applyNumberFormat="1" applyFont="1" applyAlignment="1">
      <alignment horizontal="right" wrapText="1"/>
    </xf>
    <xf numFmtId="0" fontId="64" fillId="0" borderId="0" xfId="1023" applyFont="1" applyAlignment="1">
      <alignment vertical="center" wrapText="1"/>
    </xf>
    <xf numFmtId="4" fontId="45" fillId="0" borderId="0" xfId="1023" applyNumberFormat="1" applyFont="1" applyAlignment="1">
      <alignment horizontal="right"/>
    </xf>
    <xf numFmtId="178" fontId="45" fillId="59" borderId="0" xfId="0" applyNumberFormat="1" applyFont="1" applyFill="1" applyAlignment="1">
      <alignment horizontal="center" shrinkToFit="1"/>
    </xf>
    <xf numFmtId="4" fontId="18" fillId="0" borderId="0" xfId="38" applyNumberFormat="1" applyFont="1" applyAlignment="1">
      <alignment horizontal="right" wrapText="1"/>
    </xf>
    <xf numFmtId="4" fontId="55" fillId="0" borderId="0" xfId="1024" applyNumberFormat="1" applyFont="1" applyAlignment="1">
      <alignment horizontal="center"/>
    </xf>
    <xf numFmtId="4" fontId="55" fillId="0" borderId="0" xfId="0" applyNumberFormat="1" applyFont="1" applyProtection="1">
      <protection locked="0"/>
    </xf>
    <xf numFmtId="4" fontId="55" fillId="0" borderId="0" xfId="0" applyNumberFormat="1" applyFont="1" applyAlignment="1">
      <alignment vertical="top" wrapText="1"/>
    </xf>
    <xf numFmtId="4" fontId="55" fillId="0" borderId="0" xfId="0" applyNumberFormat="1" applyFont="1" applyAlignment="1">
      <alignment horizontal="center"/>
    </xf>
    <xf numFmtId="4" fontId="85" fillId="0" borderId="0" xfId="0" applyNumberFormat="1" applyFont="1" applyAlignment="1">
      <alignment horizontal="right" wrapText="1"/>
    </xf>
    <xf numFmtId="0" fontId="86" fillId="0" borderId="0" xfId="0" applyFont="1" applyAlignment="1">
      <alignment horizontal="right" vertical="top"/>
    </xf>
    <xf numFmtId="49" fontId="86" fillId="0" borderId="0" xfId="0" applyNumberFormat="1" applyFont="1" applyAlignment="1">
      <alignment horizontal="right" vertical="top"/>
    </xf>
    <xf numFmtId="4" fontId="85" fillId="0" borderId="0" xfId="0" applyNumberFormat="1" applyFont="1" applyAlignment="1">
      <alignment horizontal="center" wrapText="1"/>
    </xf>
    <xf numFmtId="4" fontId="84" fillId="0" borderId="0" xfId="0" applyNumberFormat="1" applyFont="1" applyAlignment="1">
      <alignment horizontal="center" wrapText="1"/>
    </xf>
    <xf numFmtId="4" fontId="85" fillId="0" borderId="0" xfId="0" applyNumberFormat="1" applyFont="1" applyAlignment="1">
      <alignment wrapText="1"/>
    </xf>
    <xf numFmtId="4" fontId="85" fillId="0" borderId="11" xfId="0" applyNumberFormat="1" applyFont="1" applyBorder="1" applyAlignment="1">
      <alignment horizontal="right" wrapText="1"/>
    </xf>
    <xf numFmtId="0" fontId="86" fillId="0" borderId="0" xfId="0" applyFont="1" applyAlignment="1">
      <alignment horizontal="center"/>
    </xf>
    <xf numFmtId="4" fontId="86" fillId="0" borderId="0" xfId="0" applyNumberFormat="1" applyFont="1"/>
    <xf numFmtId="4" fontId="85" fillId="0" borderId="0" xfId="0" applyNumberFormat="1" applyFont="1" applyAlignment="1">
      <alignment horizontal="right"/>
    </xf>
    <xf numFmtId="167" fontId="86" fillId="0" borderId="0" xfId="0" applyNumberFormat="1" applyFont="1" applyAlignment="1">
      <alignment horizontal="right"/>
    </xf>
    <xf numFmtId="0" fontId="85" fillId="0" borderId="0" xfId="0" applyFont="1" applyAlignment="1">
      <alignment horizontal="center" wrapText="1"/>
    </xf>
    <xf numFmtId="167" fontId="86" fillId="0" borderId="0" xfId="0" applyNumberFormat="1" applyFont="1" applyAlignment="1">
      <alignment horizontal="right" wrapText="1"/>
    </xf>
    <xf numFmtId="179" fontId="54" fillId="0" borderId="22" xfId="0" applyNumberFormat="1" applyFont="1" applyBorder="1" applyAlignment="1">
      <alignment horizontal="right" wrapText="1"/>
    </xf>
    <xf numFmtId="49" fontId="54" fillId="0" borderId="0" xfId="0" applyNumberFormat="1" applyFont="1" applyAlignment="1">
      <alignment horizontal="center" vertical="top"/>
    </xf>
    <xf numFmtId="4" fontId="55" fillId="0" borderId="0" xfId="0" applyNumberFormat="1" applyFont="1"/>
    <xf numFmtId="0" fontId="55" fillId="0" borderId="0" xfId="0" applyFont="1" applyAlignment="1">
      <alignment vertical="center" wrapText="1"/>
    </xf>
    <xf numFmtId="0" fontId="87" fillId="0" borderId="0" xfId="0" applyFont="1" applyAlignment="1">
      <alignment horizontal="left" vertical="top" wrapText="1"/>
    </xf>
    <xf numFmtId="0" fontId="89" fillId="0" borderId="0" xfId="0" applyFont="1" applyAlignment="1">
      <alignment horizontal="right" vertical="top"/>
    </xf>
    <xf numFmtId="168" fontId="89" fillId="0" borderId="0" xfId="0" applyNumberFormat="1" applyFont="1" applyAlignment="1">
      <alignment horizontal="left" vertical="top"/>
    </xf>
    <xf numFmtId="0" fontId="87" fillId="0" borderId="0" xfId="0" applyFont="1" applyAlignment="1">
      <alignment horizontal="left" wrapText="1"/>
    </xf>
    <xf numFmtId="177" fontId="63" fillId="0" borderId="0" xfId="0" applyNumberFormat="1" applyFont="1" applyAlignment="1">
      <alignment horizontal="right" vertical="top"/>
    </xf>
    <xf numFmtId="4" fontId="63" fillId="0" borderId="0" xfId="0" applyNumberFormat="1" applyFont="1" applyAlignment="1">
      <alignment horizontal="center"/>
    </xf>
    <xf numFmtId="4" fontId="63" fillId="0" borderId="0" xfId="0" applyNumberFormat="1" applyFont="1" applyProtection="1">
      <protection locked="0"/>
    </xf>
    <xf numFmtId="4" fontId="63" fillId="0" borderId="0" xfId="0" applyNumberFormat="1" applyFont="1" applyAlignment="1">
      <alignment vertical="top" wrapText="1"/>
    </xf>
    <xf numFmtId="4" fontId="89" fillId="0" borderId="0" xfId="0" applyNumberFormat="1" applyFont="1" applyAlignment="1">
      <alignment vertical="top" wrapText="1"/>
    </xf>
    <xf numFmtId="177" fontId="89" fillId="0" borderId="0" xfId="0" applyNumberFormat="1" applyFont="1" applyAlignment="1">
      <alignment vertical="top" wrapText="1"/>
    </xf>
    <xf numFmtId="0" fontId="63" fillId="0" borderId="0" xfId="0" applyFont="1" applyAlignment="1">
      <alignment horizontal="left" vertical="top" wrapText="1"/>
    </xf>
    <xf numFmtId="4" fontId="63" fillId="0" borderId="0" xfId="0" applyNumberFormat="1" applyFont="1" applyAlignment="1">
      <alignment vertical="center"/>
    </xf>
    <xf numFmtId="4" fontId="63" fillId="0" borderId="0" xfId="805" applyNumberFormat="1" applyFont="1" applyAlignment="1">
      <alignment horizontal="right" wrapText="1"/>
    </xf>
    <xf numFmtId="49" fontId="89" fillId="0" borderId="11" xfId="0" applyNumberFormat="1" applyFont="1" applyBorder="1" applyAlignment="1">
      <alignment horizontal="right" vertical="top"/>
    </xf>
    <xf numFmtId="0" fontId="89" fillId="0" borderId="11" xfId="0" applyFont="1" applyBorder="1" applyAlignment="1">
      <alignment horizontal="left" vertical="center" wrapText="1"/>
    </xf>
    <xf numFmtId="0" fontId="89" fillId="0" borderId="11" xfId="0" applyFont="1" applyBorder="1" applyAlignment="1">
      <alignment horizontal="center" wrapText="1"/>
    </xf>
    <xf numFmtId="4" fontId="89" fillId="0" borderId="11" xfId="0" applyNumberFormat="1" applyFont="1" applyBorder="1" applyAlignment="1">
      <alignment wrapText="1"/>
    </xf>
    <xf numFmtId="4" fontId="63" fillId="0" borderId="11" xfId="0" applyNumberFormat="1" applyFont="1" applyBorder="1" applyAlignment="1">
      <alignment horizontal="right" wrapText="1"/>
    </xf>
    <xf numFmtId="49" fontId="89" fillId="0" borderId="0" xfId="0" applyNumberFormat="1" applyFont="1" applyAlignment="1">
      <alignment horizontal="right" vertical="top"/>
    </xf>
    <xf numFmtId="0" fontId="89" fillId="0" borderId="0" xfId="0" applyFont="1" applyAlignment="1">
      <alignment horizontal="left" vertical="top" wrapText="1"/>
    </xf>
    <xf numFmtId="0" fontId="63" fillId="0" borderId="0" xfId="0" applyFont="1" applyAlignment="1">
      <alignment horizontal="center" wrapText="1"/>
    </xf>
    <xf numFmtId="4" fontId="63" fillId="0" borderId="0" xfId="0" applyNumberFormat="1" applyFont="1" applyAlignment="1">
      <alignment wrapText="1"/>
    </xf>
    <xf numFmtId="4" fontId="63" fillId="0" borderId="0" xfId="0" applyNumberFormat="1" applyFont="1" applyAlignment="1">
      <alignment horizontal="right" wrapText="1"/>
    </xf>
    <xf numFmtId="0" fontId="89" fillId="0" borderId="0" xfId="0" applyFont="1" applyAlignment="1">
      <alignment horizontal="center"/>
    </xf>
    <xf numFmtId="4" fontId="89" fillId="0" borderId="0" xfId="0" applyNumberFormat="1" applyFont="1"/>
    <xf numFmtId="4" fontId="63" fillId="0" borderId="0" xfId="0" applyNumberFormat="1" applyFont="1" applyAlignment="1">
      <alignment horizontal="right"/>
    </xf>
    <xf numFmtId="0" fontId="89" fillId="0" borderId="0" xfId="0" applyFont="1" applyAlignment="1">
      <alignment horizontal="justify" vertical="top" wrapText="1"/>
    </xf>
    <xf numFmtId="0" fontId="89" fillId="0" borderId="0" xfId="0" applyFont="1" applyAlignment="1">
      <alignment horizontal="center" shrinkToFit="1"/>
    </xf>
    <xf numFmtId="4" fontId="89" fillId="0" borderId="0" xfId="0" applyNumberFormat="1" applyFont="1" applyAlignment="1">
      <alignment horizontal="center" shrinkToFit="1"/>
    </xf>
    <xf numFmtId="4" fontId="89" fillId="0" borderId="0" xfId="1016" applyNumberFormat="1" applyFont="1" applyFill="1" applyBorder="1" applyAlignment="1" applyProtection="1">
      <alignment horizontal="center" shrinkToFit="1"/>
      <protection locked="0"/>
    </xf>
    <xf numFmtId="0" fontId="91" fillId="0" borderId="0" xfId="0" applyFont="1" applyAlignment="1">
      <alignment horizontal="left" vertical="top" wrapText="1"/>
    </xf>
    <xf numFmtId="0" fontId="63" fillId="0" borderId="0" xfId="0" applyFont="1" applyAlignment="1">
      <alignment horizontal="center" vertical="top" wrapText="1"/>
    </xf>
    <xf numFmtId="4" fontId="63" fillId="0" borderId="0" xfId="0" applyNumberFormat="1" applyFont="1" applyAlignment="1" applyProtection="1">
      <alignment horizontal="right" wrapText="1"/>
      <protection locked="0"/>
    </xf>
    <xf numFmtId="49" fontId="63" fillId="0" borderId="0" xfId="0" applyNumberFormat="1" applyFont="1" applyAlignment="1">
      <alignment horizontal="right" vertical="top"/>
    </xf>
    <xf numFmtId="0" fontId="63" fillId="0" borderId="0" xfId="0" applyFont="1" applyAlignment="1">
      <alignment horizontal="center" shrinkToFit="1"/>
    </xf>
    <xf numFmtId="4" fontId="63" fillId="0" borderId="0" xfId="0" applyNumberFormat="1" applyFont="1" applyAlignment="1">
      <alignment horizontal="center" shrinkToFit="1"/>
    </xf>
    <xf numFmtId="0" fontId="63" fillId="0" borderId="0" xfId="0" applyFont="1" applyAlignment="1">
      <alignment horizontal="left" vertical="center" wrapText="1"/>
    </xf>
    <xf numFmtId="4" fontId="63" fillId="0" borderId="0" xfId="0" applyNumberFormat="1" applyFont="1" applyAlignment="1" applyProtection="1">
      <alignment horizontal="center" wrapText="1"/>
      <protection locked="0"/>
    </xf>
    <xf numFmtId="0" fontId="63" fillId="0" borderId="0" xfId="0" applyFont="1" applyAlignment="1">
      <alignment horizontal="justify" vertical="top"/>
    </xf>
    <xf numFmtId="0" fontId="63" fillId="0" borderId="0" xfId="0" applyFont="1" applyAlignment="1">
      <alignment horizontal="center"/>
    </xf>
    <xf numFmtId="0" fontId="63" fillId="0" borderId="0" xfId="42" applyFont="1" applyFill="1" applyAlignment="1" applyProtection="1">
      <alignment horizontal="center" wrapText="1"/>
    </xf>
    <xf numFmtId="4" fontId="63" fillId="0" borderId="0" xfId="42" applyNumberFormat="1" applyFont="1" applyFill="1" applyAlignment="1" applyProtection="1">
      <alignment horizontal="center" wrapText="1"/>
    </xf>
    <xf numFmtId="0" fontId="89" fillId="0" borderId="0" xfId="78" applyFont="1" applyAlignment="1" applyProtection="1">
      <alignment horizontal="justify" vertical="top" wrapText="1"/>
      <protection locked="0"/>
    </xf>
    <xf numFmtId="0" fontId="63" fillId="0" borderId="0" xfId="78" applyFont="1" applyAlignment="1" applyProtection="1">
      <alignment horizontal="justify" vertical="top" wrapText="1"/>
      <protection locked="0"/>
    </xf>
    <xf numFmtId="0" fontId="63" fillId="0" borderId="0" xfId="0" applyFont="1" applyAlignment="1">
      <alignment horizontal="left" wrapText="1"/>
    </xf>
    <xf numFmtId="4" fontId="63" fillId="0" borderId="11" xfId="0" applyNumberFormat="1" applyFont="1" applyBorder="1" applyAlignment="1" applyProtection="1">
      <alignment horizontal="right" wrapText="1"/>
      <protection locked="0"/>
    </xf>
    <xf numFmtId="0" fontId="89" fillId="0" borderId="0" xfId="0" applyFont="1" applyAlignment="1">
      <alignment horizontal="left" vertical="center" wrapText="1"/>
    </xf>
    <xf numFmtId="0" fontId="89" fillId="0" borderId="0" xfId="0" applyFont="1" applyAlignment="1">
      <alignment horizontal="center" wrapText="1"/>
    </xf>
    <xf numFmtId="4" fontId="89" fillId="0" borderId="0" xfId="0" applyNumberFormat="1" applyFont="1" applyAlignment="1">
      <alignment wrapText="1"/>
    </xf>
    <xf numFmtId="4" fontId="63" fillId="0" borderId="0" xfId="0" applyNumberFormat="1" applyFont="1" applyAlignment="1" applyProtection="1">
      <alignment horizontal="right"/>
      <protection locked="0"/>
    </xf>
    <xf numFmtId="168" fontId="63" fillId="0" borderId="0" xfId="0" applyNumberFormat="1" applyFont="1" applyAlignment="1">
      <alignment horizontal="left" vertical="top" wrapText="1"/>
    </xf>
    <xf numFmtId="4" fontId="63" fillId="0" borderId="0" xfId="0" applyNumberFormat="1" applyFont="1"/>
    <xf numFmtId="168" fontId="89" fillId="0" borderId="0" xfId="0" applyNumberFormat="1" applyFont="1" applyAlignment="1">
      <alignment horizontal="left" vertical="top" wrapText="1"/>
    </xf>
    <xf numFmtId="4" fontId="63" fillId="0" borderId="0" xfId="0" applyNumberFormat="1" applyFont="1" applyAlignment="1" applyProtection="1">
      <alignment wrapText="1"/>
      <protection locked="0"/>
    </xf>
    <xf numFmtId="0" fontId="89" fillId="0" borderId="23" xfId="0" applyFont="1" applyBorder="1" applyAlignment="1">
      <alignment horizontal="justify" vertical="center" wrapText="1"/>
    </xf>
    <xf numFmtId="0" fontId="63" fillId="0" borderId="0" xfId="0" applyFont="1" applyAlignment="1">
      <alignment horizontal="justify" vertical="center" wrapText="1"/>
    </xf>
    <xf numFmtId="0" fontId="89" fillId="0" borderId="0" xfId="0" applyFont="1" applyAlignment="1">
      <alignment horizontal="justify" vertical="center" wrapText="1"/>
    </xf>
    <xf numFmtId="0" fontId="63" fillId="60" borderId="0" xfId="0" applyFont="1" applyFill="1" applyAlignment="1">
      <alignment horizontal="justify" vertical="center" wrapText="1"/>
    </xf>
    <xf numFmtId="0" fontId="92" fillId="0" borderId="24" xfId="0" applyFont="1" applyBorder="1" applyAlignment="1">
      <alignment horizontal="justify" vertical="top" wrapText="1"/>
    </xf>
    <xf numFmtId="0" fontId="63" fillId="0" borderId="24" xfId="0" applyFont="1" applyBorder="1" applyAlignment="1">
      <alignment horizontal="left" vertical="top" wrapText="1"/>
    </xf>
    <xf numFmtId="0" fontId="18" fillId="60" borderId="21" xfId="0" applyFont="1" applyFill="1" applyBorder="1" applyAlignment="1">
      <alignment wrapText="1"/>
    </xf>
    <xf numFmtId="0" fontId="18" fillId="60" borderId="0" xfId="0" applyFont="1" applyFill="1" applyAlignment="1">
      <alignment horizontal="justify" vertical="top" wrapText="1"/>
    </xf>
    <xf numFmtId="0" fontId="92" fillId="60" borderId="0" xfId="0" applyFont="1" applyFill="1" applyAlignment="1">
      <alignment horizontal="left" vertical="top" wrapText="1"/>
    </xf>
    <xf numFmtId="0" fontId="18" fillId="60" borderId="0" xfId="0" applyFont="1" applyFill="1" applyAlignment="1">
      <alignment wrapText="1"/>
    </xf>
    <xf numFmtId="0" fontId="18" fillId="60" borderId="0" xfId="0" applyFont="1" applyFill="1" applyAlignment="1">
      <alignment vertical="top" wrapText="1"/>
    </xf>
    <xf numFmtId="0" fontId="63" fillId="0" borderId="0" xfId="0" applyFont="1" applyAlignment="1">
      <alignment horizontal="left" vertical="top" wrapText="1"/>
    </xf>
    <xf numFmtId="0" fontId="55" fillId="0" borderId="0" xfId="0" applyFont="1" applyAlignment="1">
      <alignment horizontal="center" vertical="center" wrapText="1"/>
    </xf>
    <xf numFmtId="4" fontId="85" fillId="0" borderId="0" xfId="0" applyNumberFormat="1" applyFont="1" applyAlignment="1">
      <alignment horizontal="center" wrapText="1"/>
    </xf>
    <xf numFmtId="4" fontId="89" fillId="0" borderId="0" xfId="0" applyNumberFormat="1" applyFont="1" applyAlignment="1">
      <alignment horizontal="left" vertical="top" wrapText="1"/>
    </xf>
    <xf numFmtId="0" fontId="63" fillId="0" borderId="0" xfId="0" applyFont="1" applyAlignment="1">
      <alignment horizontal="center" shrinkToFit="1"/>
    </xf>
    <xf numFmtId="4" fontId="63" fillId="0" borderId="0" xfId="0" applyNumberFormat="1" applyFont="1" applyAlignment="1">
      <alignment horizontal="center" shrinkToFit="1"/>
    </xf>
    <xf numFmtId="4" fontId="63" fillId="0" borderId="0" xfId="0" applyNumberFormat="1" applyFont="1" applyAlignment="1" applyProtection="1">
      <alignment horizontal="center" vertical="center" wrapText="1"/>
      <protection locked="0"/>
    </xf>
    <xf numFmtId="177" fontId="89" fillId="0" borderId="0" xfId="0" applyNumberFormat="1" applyFont="1" applyAlignment="1">
      <alignment horizontal="left" vertical="top" wrapText="1"/>
    </xf>
    <xf numFmtId="168" fontId="63" fillId="0" borderId="0" xfId="0" applyNumberFormat="1" applyFont="1" applyAlignment="1">
      <alignment horizontal="left" vertical="top" wrapText="1"/>
    </xf>
    <xf numFmtId="0" fontId="65" fillId="0" borderId="0" xfId="0" applyFont="1" applyAlignment="1">
      <alignment horizontal="left" vertical="center" wrapText="1"/>
    </xf>
    <xf numFmtId="0" fontId="69" fillId="0" borderId="0" xfId="0" applyFont="1" applyAlignment="1">
      <alignment horizontal="justify" vertical="top" wrapText="1"/>
    </xf>
    <xf numFmtId="0" fontId="65" fillId="0" borderId="0" xfId="0" applyFont="1" applyAlignment="1">
      <alignment horizontal="left" vertical="center"/>
    </xf>
    <xf numFmtId="0" fontId="67" fillId="0" borderId="0" xfId="0" applyFont="1" applyAlignment="1">
      <alignment horizontal="left" vertical="center" wrapText="1"/>
    </xf>
    <xf numFmtId="2" fontId="66" fillId="0" borderId="0" xfId="1010" applyNumberFormat="1" applyFont="1" applyAlignment="1">
      <alignment horizontal="justify" vertical="top" wrapText="1"/>
    </xf>
    <xf numFmtId="0" fontId="73" fillId="0" borderId="0" xfId="0" applyFont="1" applyAlignment="1">
      <alignment horizontal="justify" vertical="top" wrapText="1"/>
    </xf>
    <xf numFmtId="0" fontId="66" fillId="0" borderId="0" xfId="0" applyFont="1" applyAlignment="1">
      <alignment horizontal="justify" vertical="top" wrapText="1"/>
    </xf>
    <xf numFmtId="0" fontId="79" fillId="0" borderId="0" xfId="0" applyFont="1" applyAlignment="1">
      <alignment horizontal="justify" vertical="top" wrapText="1"/>
    </xf>
    <xf numFmtId="0" fontId="66" fillId="0" borderId="0" xfId="980" applyFont="1" applyAlignment="1">
      <alignment horizontal="justify" vertical="top" wrapText="1"/>
    </xf>
    <xf numFmtId="0" fontId="66" fillId="0" borderId="0" xfId="0" applyFont="1" applyAlignment="1">
      <alignment horizontal="justify" vertical="top" wrapText="1" readingOrder="1"/>
    </xf>
    <xf numFmtId="4" fontId="73" fillId="0" borderId="0" xfId="1025" applyNumberFormat="1" applyFont="1" applyBorder="1" applyAlignment="1" applyProtection="1">
      <alignment horizontal="justify" vertical="top"/>
    </xf>
    <xf numFmtId="0" fontId="66" fillId="0" borderId="0" xfId="0" applyFont="1" applyAlignment="1">
      <alignment horizontal="left" vertical="top" wrapText="1"/>
    </xf>
    <xf numFmtId="0" fontId="66" fillId="0" borderId="0" xfId="0" applyFont="1" applyAlignment="1">
      <alignment horizontal="left" vertical="center" wrapText="1"/>
    </xf>
    <xf numFmtId="0" fontId="82" fillId="0" borderId="0" xfId="0" applyFont="1" applyAlignment="1">
      <alignment horizontal="left" vertical="top" wrapText="1"/>
    </xf>
    <xf numFmtId="0" fontId="72" fillId="0" borderId="0" xfId="1023" applyFont="1" applyAlignment="1">
      <alignment horizontal="left" wrapText="1"/>
    </xf>
    <xf numFmtId="0" fontId="45" fillId="0" borderId="0" xfId="1023" applyFont="1" applyAlignment="1">
      <alignment horizontal="left" wrapText="1"/>
    </xf>
    <xf numFmtId="0" fontId="64" fillId="0" borderId="0" xfId="1023" applyFont="1" applyAlignment="1">
      <alignment horizontal="center" vertical="center" wrapText="1"/>
    </xf>
    <xf numFmtId="0" fontId="64" fillId="0" borderId="0" xfId="1023" applyFont="1" applyAlignment="1">
      <alignment horizontal="center" wrapText="1"/>
    </xf>
  </cellXfs>
  <cellStyles count="1123">
    <cellStyle name=" 1" xfId="93" xr:uid="{00000000-0005-0000-0000-000000000000}"/>
    <cellStyle name=" 1 2" xfId="85" xr:uid="{00000000-0005-0000-0000-000001000000}"/>
    <cellStyle name=" 1 3" xfId="94" xr:uid="{00000000-0005-0000-0000-000002000000}"/>
    <cellStyle name="_dojava požara" xfId="970" xr:uid="{00000000-0005-0000-0000-000003000000}"/>
    <cellStyle name="20% - Accent1 10" xfId="95" xr:uid="{00000000-0005-0000-0000-000004000000}"/>
    <cellStyle name="20% - Accent1 11" xfId="96" xr:uid="{00000000-0005-0000-0000-000005000000}"/>
    <cellStyle name="20% - Accent1 12" xfId="97" xr:uid="{00000000-0005-0000-0000-000006000000}"/>
    <cellStyle name="20% - Accent1 13" xfId="98" xr:uid="{00000000-0005-0000-0000-000007000000}"/>
    <cellStyle name="20% - Accent1 14" xfId="99" xr:uid="{00000000-0005-0000-0000-000008000000}"/>
    <cellStyle name="20% - Accent1 15" xfId="100" xr:uid="{00000000-0005-0000-0000-000009000000}"/>
    <cellStyle name="20% - Accent1 16" xfId="101" xr:uid="{00000000-0005-0000-0000-00000A000000}"/>
    <cellStyle name="20% - Accent1 17" xfId="102" xr:uid="{00000000-0005-0000-0000-00000B000000}"/>
    <cellStyle name="20% - Accent1 18" xfId="103" xr:uid="{00000000-0005-0000-0000-00000C000000}"/>
    <cellStyle name="20% - Accent1 2" xfId="104" xr:uid="{00000000-0005-0000-0000-00000D000000}"/>
    <cellStyle name="20% - Accent1 3" xfId="105" xr:uid="{00000000-0005-0000-0000-00000E000000}"/>
    <cellStyle name="20% - Accent1 4" xfId="106" xr:uid="{00000000-0005-0000-0000-00000F000000}"/>
    <cellStyle name="20% - Accent1 5" xfId="107" xr:uid="{00000000-0005-0000-0000-000010000000}"/>
    <cellStyle name="20% - Accent1 6" xfId="108" xr:uid="{00000000-0005-0000-0000-000011000000}"/>
    <cellStyle name="20% - Accent1 7" xfId="109" xr:uid="{00000000-0005-0000-0000-000012000000}"/>
    <cellStyle name="20% - Accent1 8" xfId="110" xr:uid="{00000000-0005-0000-0000-000013000000}"/>
    <cellStyle name="20% - Accent1 9" xfId="111" xr:uid="{00000000-0005-0000-0000-000014000000}"/>
    <cellStyle name="20% - Accent2 10" xfId="112" xr:uid="{00000000-0005-0000-0000-000015000000}"/>
    <cellStyle name="20% - Accent2 11" xfId="113" xr:uid="{00000000-0005-0000-0000-000016000000}"/>
    <cellStyle name="20% - Accent2 12" xfId="114" xr:uid="{00000000-0005-0000-0000-000017000000}"/>
    <cellStyle name="20% - Accent2 13" xfId="115" xr:uid="{00000000-0005-0000-0000-000018000000}"/>
    <cellStyle name="20% - Accent2 14" xfId="116" xr:uid="{00000000-0005-0000-0000-000019000000}"/>
    <cellStyle name="20% - Accent2 15" xfId="117" xr:uid="{00000000-0005-0000-0000-00001A000000}"/>
    <cellStyle name="20% - Accent2 16" xfId="118" xr:uid="{00000000-0005-0000-0000-00001B000000}"/>
    <cellStyle name="20% - Accent2 17" xfId="119" xr:uid="{00000000-0005-0000-0000-00001C000000}"/>
    <cellStyle name="20% - Accent2 18" xfId="120" xr:uid="{00000000-0005-0000-0000-00001D000000}"/>
    <cellStyle name="20% - Accent2 2" xfId="121" xr:uid="{00000000-0005-0000-0000-00001E000000}"/>
    <cellStyle name="20% - Accent2 3" xfId="122" xr:uid="{00000000-0005-0000-0000-00001F000000}"/>
    <cellStyle name="20% - Accent2 4" xfId="123" xr:uid="{00000000-0005-0000-0000-000020000000}"/>
    <cellStyle name="20% - Accent2 5" xfId="124" xr:uid="{00000000-0005-0000-0000-000021000000}"/>
    <cellStyle name="20% - Accent2 6" xfId="125" xr:uid="{00000000-0005-0000-0000-000022000000}"/>
    <cellStyle name="20% - Accent2 7" xfId="126" xr:uid="{00000000-0005-0000-0000-000023000000}"/>
    <cellStyle name="20% - Accent2 8" xfId="127" xr:uid="{00000000-0005-0000-0000-000024000000}"/>
    <cellStyle name="20% - Accent2 9" xfId="128" xr:uid="{00000000-0005-0000-0000-000025000000}"/>
    <cellStyle name="20% - Accent3 10" xfId="129" xr:uid="{00000000-0005-0000-0000-000026000000}"/>
    <cellStyle name="20% - Accent3 11" xfId="130" xr:uid="{00000000-0005-0000-0000-000027000000}"/>
    <cellStyle name="20% - Accent3 12" xfId="131" xr:uid="{00000000-0005-0000-0000-000028000000}"/>
    <cellStyle name="20% - Accent3 13" xfId="132" xr:uid="{00000000-0005-0000-0000-000029000000}"/>
    <cellStyle name="20% - Accent3 14" xfId="133" xr:uid="{00000000-0005-0000-0000-00002A000000}"/>
    <cellStyle name="20% - Accent3 15" xfId="134" xr:uid="{00000000-0005-0000-0000-00002B000000}"/>
    <cellStyle name="20% - Accent3 16" xfId="135" xr:uid="{00000000-0005-0000-0000-00002C000000}"/>
    <cellStyle name="20% - Accent3 17" xfId="136" xr:uid="{00000000-0005-0000-0000-00002D000000}"/>
    <cellStyle name="20% - Accent3 18" xfId="137" xr:uid="{00000000-0005-0000-0000-00002E000000}"/>
    <cellStyle name="20% - Accent3 2" xfId="138" xr:uid="{00000000-0005-0000-0000-00002F000000}"/>
    <cellStyle name="20% - Accent3 3" xfId="139" xr:uid="{00000000-0005-0000-0000-000030000000}"/>
    <cellStyle name="20% - Accent3 4" xfId="140" xr:uid="{00000000-0005-0000-0000-000031000000}"/>
    <cellStyle name="20% - Accent3 5" xfId="141" xr:uid="{00000000-0005-0000-0000-000032000000}"/>
    <cellStyle name="20% - Accent3 6" xfId="142" xr:uid="{00000000-0005-0000-0000-000033000000}"/>
    <cellStyle name="20% - Accent3 7" xfId="143" xr:uid="{00000000-0005-0000-0000-000034000000}"/>
    <cellStyle name="20% - Accent3 8" xfId="144" xr:uid="{00000000-0005-0000-0000-000035000000}"/>
    <cellStyle name="20% - Accent3 9" xfId="145" xr:uid="{00000000-0005-0000-0000-000036000000}"/>
    <cellStyle name="20% - Accent4 10" xfId="146" xr:uid="{00000000-0005-0000-0000-000037000000}"/>
    <cellStyle name="20% - Accent4 11" xfId="147" xr:uid="{00000000-0005-0000-0000-000038000000}"/>
    <cellStyle name="20% - Accent4 12" xfId="148" xr:uid="{00000000-0005-0000-0000-000039000000}"/>
    <cellStyle name="20% - Accent4 13" xfId="149" xr:uid="{00000000-0005-0000-0000-00003A000000}"/>
    <cellStyle name="20% - Accent4 14" xfId="150" xr:uid="{00000000-0005-0000-0000-00003B000000}"/>
    <cellStyle name="20% - Accent4 15" xfId="151" xr:uid="{00000000-0005-0000-0000-00003C000000}"/>
    <cellStyle name="20% - Accent4 16" xfId="152" xr:uid="{00000000-0005-0000-0000-00003D000000}"/>
    <cellStyle name="20% - Accent4 17" xfId="153" xr:uid="{00000000-0005-0000-0000-00003E000000}"/>
    <cellStyle name="20% - Accent4 18" xfId="154" xr:uid="{00000000-0005-0000-0000-00003F000000}"/>
    <cellStyle name="20% - Accent4 2" xfId="155" xr:uid="{00000000-0005-0000-0000-000040000000}"/>
    <cellStyle name="20% - Accent4 3" xfId="156" xr:uid="{00000000-0005-0000-0000-000041000000}"/>
    <cellStyle name="20% - Accent4 4" xfId="157" xr:uid="{00000000-0005-0000-0000-000042000000}"/>
    <cellStyle name="20% - Accent4 5" xfId="158" xr:uid="{00000000-0005-0000-0000-000043000000}"/>
    <cellStyle name="20% - Accent4 6" xfId="159" xr:uid="{00000000-0005-0000-0000-000044000000}"/>
    <cellStyle name="20% - Accent4 7" xfId="160" xr:uid="{00000000-0005-0000-0000-000045000000}"/>
    <cellStyle name="20% - Accent4 8" xfId="161" xr:uid="{00000000-0005-0000-0000-000046000000}"/>
    <cellStyle name="20% - Accent4 9" xfId="162" xr:uid="{00000000-0005-0000-0000-000047000000}"/>
    <cellStyle name="20% - Accent5 10" xfId="163" xr:uid="{00000000-0005-0000-0000-000048000000}"/>
    <cellStyle name="20% - Accent5 11" xfId="164" xr:uid="{00000000-0005-0000-0000-000049000000}"/>
    <cellStyle name="20% - Accent5 12" xfId="165" xr:uid="{00000000-0005-0000-0000-00004A000000}"/>
    <cellStyle name="20% - Accent5 13" xfId="166" xr:uid="{00000000-0005-0000-0000-00004B000000}"/>
    <cellStyle name="20% - Accent5 14" xfId="167" xr:uid="{00000000-0005-0000-0000-00004C000000}"/>
    <cellStyle name="20% - Accent5 15" xfId="168" xr:uid="{00000000-0005-0000-0000-00004D000000}"/>
    <cellStyle name="20% - Accent5 16" xfId="169" xr:uid="{00000000-0005-0000-0000-00004E000000}"/>
    <cellStyle name="20% - Accent5 17" xfId="170" xr:uid="{00000000-0005-0000-0000-00004F000000}"/>
    <cellStyle name="20% - Accent5 18" xfId="171" xr:uid="{00000000-0005-0000-0000-000050000000}"/>
    <cellStyle name="20% - Accent5 2" xfId="172" xr:uid="{00000000-0005-0000-0000-000051000000}"/>
    <cellStyle name="20% - Accent5 3" xfId="173" xr:uid="{00000000-0005-0000-0000-000052000000}"/>
    <cellStyle name="20% - Accent5 4" xfId="174" xr:uid="{00000000-0005-0000-0000-000053000000}"/>
    <cellStyle name="20% - Accent5 5" xfId="175" xr:uid="{00000000-0005-0000-0000-000054000000}"/>
    <cellStyle name="20% - Accent5 6" xfId="176" xr:uid="{00000000-0005-0000-0000-000055000000}"/>
    <cellStyle name="20% - Accent5 7" xfId="177" xr:uid="{00000000-0005-0000-0000-000056000000}"/>
    <cellStyle name="20% - Accent5 8" xfId="178" xr:uid="{00000000-0005-0000-0000-000057000000}"/>
    <cellStyle name="20% - Accent5 9" xfId="179" xr:uid="{00000000-0005-0000-0000-000058000000}"/>
    <cellStyle name="20% - Accent6 10" xfId="180" xr:uid="{00000000-0005-0000-0000-000059000000}"/>
    <cellStyle name="20% - Accent6 11" xfId="181" xr:uid="{00000000-0005-0000-0000-00005A000000}"/>
    <cellStyle name="20% - Accent6 12" xfId="182" xr:uid="{00000000-0005-0000-0000-00005B000000}"/>
    <cellStyle name="20% - Accent6 13" xfId="183" xr:uid="{00000000-0005-0000-0000-00005C000000}"/>
    <cellStyle name="20% - Accent6 14" xfId="184" xr:uid="{00000000-0005-0000-0000-00005D000000}"/>
    <cellStyle name="20% - Accent6 15" xfId="185" xr:uid="{00000000-0005-0000-0000-00005E000000}"/>
    <cellStyle name="20% - Accent6 16" xfId="186" xr:uid="{00000000-0005-0000-0000-00005F000000}"/>
    <cellStyle name="20% - Accent6 17" xfId="187" xr:uid="{00000000-0005-0000-0000-000060000000}"/>
    <cellStyle name="20% - Accent6 18" xfId="188" xr:uid="{00000000-0005-0000-0000-000061000000}"/>
    <cellStyle name="20% - Accent6 2" xfId="189" xr:uid="{00000000-0005-0000-0000-000062000000}"/>
    <cellStyle name="20% - Accent6 3" xfId="190" xr:uid="{00000000-0005-0000-0000-000063000000}"/>
    <cellStyle name="20% - Accent6 4" xfId="191" xr:uid="{00000000-0005-0000-0000-000064000000}"/>
    <cellStyle name="20% - Accent6 5" xfId="192" xr:uid="{00000000-0005-0000-0000-000065000000}"/>
    <cellStyle name="20% - Accent6 6" xfId="193" xr:uid="{00000000-0005-0000-0000-000066000000}"/>
    <cellStyle name="20% - Accent6 7" xfId="194" xr:uid="{00000000-0005-0000-0000-000067000000}"/>
    <cellStyle name="20% - Accent6 8" xfId="195" xr:uid="{00000000-0005-0000-0000-000068000000}"/>
    <cellStyle name="20% - Accent6 9" xfId="196" xr:uid="{00000000-0005-0000-0000-000069000000}"/>
    <cellStyle name="20% - Isticanje1" xfId="1" xr:uid="{00000000-0005-0000-0000-00006A000000}"/>
    <cellStyle name="20% - Isticanje2" xfId="2" xr:uid="{00000000-0005-0000-0000-00006B000000}"/>
    <cellStyle name="20% - Isticanje3" xfId="3" xr:uid="{00000000-0005-0000-0000-00006C000000}"/>
    <cellStyle name="20% - Isticanje4" xfId="4" xr:uid="{00000000-0005-0000-0000-00006D000000}"/>
    <cellStyle name="20% - Isticanje5" xfId="5" xr:uid="{00000000-0005-0000-0000-00006E000000}"/>
    <cellStyle name="20% - Isticanje6" xfId="6" xr:uid="{00000000-0005-0000-0000-00006F000000}"/>
    <cellStyle name="40% - Accent1 10" xfId="197" xr:uid="{00000000-0005-0000-0000-000070000000}"/>
    <cellStyle name="40% - Accent1 11" xfId="198" xr:uid="{00000000-0005-0000-0000-000071000000}"/>
    <cellStyle name="40% - Accent1 12" xfId="199" xr:uid="{00000000-0005-0000-0000-000072000000}"/>
    <cellStyle name="40% - Accent1 13" xfId="200" xr:uid="{00000000-0005-0000-0000-000073000000}"/>
    <cellStyle name="40% - Accent1 14" xfId="201" xr:uid="{00000000-0005-0000-0000-000074000000}"/>
    <cellStyle name="40% - Accent1 15" xfId="202" xr:uid="{00000000-0005-0000-0000-000075000000}"/>
    <cellStyle name="40% - Accent1 16" xfId="203" xr:uid="{00000000-0005-0000-0000-000076000000}"/>
    <cellStyle name="40% - Accent1 17" xfId="204" xr:uid="{00000000-0005-0000-0000-000077000000}"/>
    <cellStyle name="40% - Accent1 18" xfId="205" xr:uid="{00000000-0005-0000-0000-000078000000}"/>
    <cellStyle name="40% - Accent1 2" xfId="206" xr:uid="{00000000-0005-0000-0000-000079000000}"/>
    <cellStyle name="40% - Accent1 3" xfId="207" xr:uid="{00000000-0005-0000-0000-00007A000000}"/>
    <cellStyle name="40% - Accent1 4" xfId="208" xr:uid="{00000000-0005-0000-0000-00007B000000}"/>
    <cellStyle name="40% - Accent1 5" xfId="209" xr:uid="{00000000-0005-0000-0000-00007C000000}"/>
    <cellStyle name="40% - Accent1 6" xfId="210" xr:uid="{00000000-0005-0000-0000-00007D000000}"/>
    <cellStyle name="40% - Accent1 7" xfId="211" xr:uid="{00000000-0005-0000-0000-00007E000000}"/>
    <cellStyle name="40% - Accent1 8" xfId="212" xr:uid="{00000000-0005-0000-0000-00007F000000}"/>
    <cellStyle name="40% - Accent1 9" xfId="213" xr:uid="{00000000-0005-0000-0000-000080000000}"/>
    <cellStyle name="40% - Accent2 10" xfId="214" xr:uid="{00000000-0005-0000-0000-000081000000}"/>
    <cellStyle name="40% - Accent2 11" xfId="215" xr:uid="{00000000-0005-0000-0000-000082000000}"/>
    <cellStyle name="40% - Accent2 12" xfId="216" xr:uid="{00000000-0005-0000-0000-000083000000}"/>
    <cellStyle name="40% - Accent2 13" xfId="217" xr:uid="{00000000-0005-0000-0000-000084000000}"/>
    <cellStyle name="40% - Accent2 14" xfId="218" xr:uid="{00000000-0005-0000-0000-000085000000}"/>
    <cellStyle name="40% - Accent2 15" xfId="219" xr:uid="{00000000-0005-0000-0000-000086000000}"/>
    <cellStyle name="40% - Accent2 16" xfId="220" xr:uid="{00000000-0005-0000-0000-000087000000}"/>
    <cellStyle name="40% - Accent2 17" xfId="221" xr:uid="{00000000-0005-0000-0000-000088000000}"/>
    <cellStyle name="40% - Accent2 18" xfId="222" xr:uid="{00000000-0005-0000-0000-000089000000}"/>
    <cellStyle name="40% - Accent2 2" xfId="223" xr:uid="{00000000-0005-0000-0000-00008A000000}"/>
    <cellStyle name="40% - Accent2 3" xfId="224" xr:uid="{00000000-0005-0000-0000-00008B000000}"/>
    <cellStyle name="40% - Accent2 4" xfId="225" xr:uid="{00000000-0005-0000-0000-00008C000000}"/>
    <cellStyle name="40% - Accent2 5" xfId="226" xr:uid="{00000000-0005-0000-0000-00008D000000}"/>
    <cellStyle name="40% - Accent2 6" xfId="227" xr:uid="{00000000-0005-0000-0000-00008E000000}"/>
    <cellStyle name="40% - Accent2 7" xfId="228" xr:uid="{00000000-0005-0000-0000-00008F000000}"/>
    <cellStyle name="40% - Accent2 8" xfId="229" xr:uid="{00000000-0005-0000-0000-000090000000}"/>
    <cellStyle name="40% - Accent2 9" xfId="230" xr:uid="{00000000-0005-0000-0000-000091000000}"/>
    <cellStyle name="40% - Accent3 10" xfId="231" xr:uid="{00000000-0005-0000-0000-000092000000}"/>
    <cellStyle name="40% - Accent3 11" xfId="232" xr:uid="{00000000-0005-0000-0000-000093000000}"/>
    <cellStyle name="40% - Accent3 12" xfId="233" xr:uid="{00000000-0005-0000-0000-000094000000}"/>
    <cellStyle name="40% - Accent3 13" xfId="234" xr:uid="{00000000-0005-0000-0000-000095000000}"/>
    <cellStyle name="40% - Accent3 14" xfId="235" xr:uid="{00000000-0005-0000-0000-000096000000}"/>
    <cellStyle name="40% - Accent3 15" xfId="236" xr:uid="{00000000-0005-0000-0000-000097000000}"/>
    <cellStyle name="40% - Accent3 16" xfId="237" xr:uid="{00000000-0005-0000-0000-000098000000}"/>
    <cellStyle name="40% - Accent3 17" xfId="238" xr:uid="{00000000-0005-0000-0000-000099000000}"/>
    <cellStyle name="40% - Accent3 18" xfId="239" xr:uid="{00000000-0005-0000-0000-00009A000000}"/>
    <cellStyle name="40% - Accent3 2" xfId="240" xr:uid="{00000000-0005-0000-0000-00009B000000}"/>
    <cellStyle name="40% - Accent3 3" xfId="241" xr:uid="{00000000-0005-0000-0000-00009C000000}"/>
    <cellStyle name="40% - Accent3 4" xfId="242" xr:uid="{00000000-0005-0000-0000-00009D000000}"/>
    <cellStyle name="40% - Accent3 5" xfId="243" xr:uid="{00000000-0005-0000-0000-00009E000000}"/>
    <cellStyle name="40% - Accent3 6" xfId="244" xr:uid="{00000000-0005-0000-0000-00009F000000}"/>
    <cellStyle name="40% - Accent3 7" xfId="245" xr:uid="{00000000-0005-0000-0000-0000A0000000}"/>
    <cellStyle name="40% - Accent3 8" xfId="246" xr:uid="{00000000-0005-0000-0000-0000A1000000}"/>
    <cellStyle name="40% - Accent3 9" xfId="247" xr:uid="{00000000-0005-0000-0000-0000A2000000}"/>
    <cellStyle name="40% - Accent4 10" xfId="248" xr:uid="{00000000-0005-0000-0000-0000A3000000}"/>
    <cellStyle name="40% - Accent4 11" xfId="249" xr:uid="{00000000-0005-0000-0000-0000A4000000}"/>
    <cellStyle name="40% - Accent4 12" xfId="250" xr:uid="{00000000-0005-0000-0000-0000A5000000}"/>
    <cellStyle name="40% - Accent4 13" xfId="251" xr:uid="{00000000-0005-0000-0000-0000A6000000}"/>
    <cellStyle name="40% - Accent4 14" xfId="252" xr:uid="{00000000-0005-0000-0000-0000A7000000}"/>
    <cellStyle name="40% - Accent4 15" xfId="253" xr:uid="{00000000-0005-0000-0000-0000A8000000}"/>
    <cellStyle name="40% - Accent4 16" xfId="254" xr:uid="{00000000-0005-0000-0000-0000A9000000}"/>
    <cellStyle name="40% - Accent4 17" xfId="255" xr:uid="{00000000-0005-0000-0000-0000AA000000}"/>
    <cellStyle name="40% - Accent4 18" xfId="256" xr:uid="{00000000-0005-0000-0000-0000AB000000}"/>
    <cellStyle name="40% - Accent4 2" xfId="257" xr:uid="{00000000-0005-0000-0000-0000AC000000}"/>
    <cellStyle name="40% - Accent4 3" xfId="258" xr:uid="{00000000-0005-0000-0000-0000AD000000}"/>
    <cellStyle name="40% - Accent4 4" xfId="259" xr:uid="{00000000-0005-0000-0000-0000AE000000}"/>
    <cellStyle name="40% - Accent4 5" xfId="260" xr:uid="{00000000-0005-0000-0000-0000AF000000}"/>
    <cellStyle name="40% - Accent4 6" xfId="261" xr:uid="{00000000-0005-0000-0000-0000B0000000}"/>
    <cellStyle name="40% - Accent4 7" xfId="262" xr:uid="{00000000-0005-0000-0000-0000B1000000}"/>
    <cellStyle name="40% - Accent4 8" xfId="263" xr:uid="{00000000-0005-0000-0000-0000B2000000}"/>
    <cellStyle name="40% - Accent4 9" xfId="264" xr:uid="{00000000-0005-0000-0000-0000B3000000}"/>
    <cellStyle name="40% - Accent5 10" xfId="265" xr:uid="{00000000-0005-0000-0000-0000B4000000}"/>
    <cellStyle name="40% - Accent5 11" xfId="266" xr:uid="{00000000-0005-0000-0000-0000B5000000}"/>
    <cellStyle name="40% - Accent5 12" xfId="267" xr:uid="{00000000-0005-0000-0000-0000B6000000}"/>
    <cellStyle name="40% - Accent5 13" xfId="268" xr:uid="{00000000-0005-0000-0000-0000B7000000}"/>
    <cellStyle name="40% - Accent5 14" xfId="269" xr:uid="{00000000-0005-0000-0000-0000B8000000}"/>
    <cellStyle name="40% - Accent5 15" xfId="270" xr:uid="{00000000-0005-0000-0000-0000B9000000}"/>
    <cellStyle name="40% - Accent5 16" xfId="271" xr:uid="{00000000-0005-0000-0000-0000BA000000}"/>
    <cellStyle name="40% - Accent5 17" xfId="272" xr:uid="{00000000-0005-0000-0000-0000BB000000}"/>
    <cellStyle name="40% - Accent5 18" xfId="273" xr:uid="{00000000-0005-0000-0000-0000BC000000}"/>
    <cellStyle name="40% - Accent5 2" xfId="274" xr:uid="{00000000-0005-0000-0000-0000BD000000}"/>
    <cellStyle name="40% - Accent5 3" xfId="275" xr:uid="{00000000-0005-0000-0000-0000BE000000}"/>
    <cellStyle name="40% - Accent5 4" xfId="276" xr:uid="{00000000-0005-0000-0000-0000BF000000}"/>
    <cellStyle name="40% - Accent5 5" xfId="277" xr:uid="{00000000-0005-0000-0000-0000C0000000}"/>
    <cellStyle name="40% - Accent5 6" xfId="278" xr:uid="{00000000-0005-0000-0000-0000C1000000}"/>
    <cellStyle name="40% - Accent5 7" xfId="279" xr:uid="{00000000-0005-0000-0000-0000C2000000}"/>
    <cellStyle name="40% - Accent5 8" xfId="280" xr:uid="{00000000-0005-0000-0000-0000C3000000}"/>
    <cellStyle name="40% - Accent5 9" xfId="281" xr:uid="{00000000-0005-0000-0000-0000C4000000}"/>
    <cellStyle name="40% - Accent6 10" xfId="282" xr:uid="{00000000-0005-0000-0000-0000C5000000}"/>
    <cellStyle name="40% - Accent6 11" xfId="283" xr:uid="{00000000-0005-0000-0000-0000C6000000}"/>
    <cellStyle name="40% - Accent6 12" xfId="284" xr:uid="{00000000-0005-0000-0000-0000C7000000}"/>
    <cellStyle name="40% - Accent6 13" xfId="285" xr:uid="{00000000-0005-0000-0000-0000C8000000}"/>
    <cellStyle name="40% - Accent6 14" xfId="286" xr:uid="{00000000-0005-0000-0000-0000C9000000}"/>
    <cellStyle name="40% - Accent6 15" xfId="287" xr:uid="{00000000-0005-0000-0000-0000CA000000}"/>
    <cellStyle name="40% - Accent6 16" xfId="288" xr:uid="{00000000-0005-0000-0000-0000CB000000}"/>
    <cellStyle name="40% - Accent6 17" xfId="289" xr:uid="{00000000-0005-0000-0000-0000CC000000}"/>
    <cellStyle name="40% - Accent6 18" xfId="290" xr:uid="{00000000-0005-0000-0000-0000CD000000}"/>
    <cellStyle name="40% - Accent6 2" xfId="291" xr:uid="{00000000-0005-0000-0000-0000CE000000}"/>
    <cellStyle name="40% - Accent6 3" xfId="292" xr:uid="{00000000-0005-0000-0000-0000CF000000}"/>
    <cellStyle name="40% - Accent6 4" xfId="293" xr:uid="{00000000-0005-0000-0000-0000D0000000}"/>
    <cellStyle name="40% - Accent6 5" xfId="294" xr:uid="{00000000-0005-0000-0000-0000D1000000}"/>
    <cellStyle name="40% - Accent6 6" xfId="295" xr:uid="{00000000-0005-0000-0000-0000D2000000}"/>
    <cellStyle name="40% - Accent6 7" xfId="296" xr:uid="{00000000-0005-0000-0000-0000D3000000}"/>
    <cellStyle name="40% - Accent6 8" xfId="297" xr:uid="{00000000-0005-0000-0000-0000D4000000}"/>
    <cellStyle name="40% - Accent6 9" xfId="298" xr:uid="{00000000-0005-0000-0000-0000D5000000}"/>
    <cellStyle name="40% - Isticanje1" xfId="7" xr:uid="{00000000-0005-0000-0000-0000D6000000}"/>
    <cellStyle name="40% - Isticanje2" xfId="8" xr:uid="{00000000-0005-0000-0000-0000D7000000}"/>
    <cellStyle name="40% - Isticanje3" xfId="9" xr:uid="{00000000-0005-0000-0000-0000D8000000}"/>
    <cellStyle name="40% - Isticanje4" xfId="10" xr:uid="{00000000-0005-0000-0000-0000D9000000}"/>
    <cellStyle name="40% - Isticanje5" xfId="11" xr:uid="{00000000-0005-0000-0000-0000DA000000}"/>
    <cellStyle name="40% - Isticanje6" xfId="12" xr:uid="{00000000-0005-0000-0000-0000DB000000}"/>
    <cellStyle name="40% - Naglasak1" xfId="971" xr:uid="{00000000-0005-0000-0000-0000DC000000}"/>
    <cellStyle name="5. jed.cijena" xfId="57" xr:uid="{00000000-0005-0000-0000-0000DD000000}"/>
    <cellStyle name="5. jed.cijena 2" xfId="1031" xr:uid="{00000000-0005-0000-0000-0000DE000000}"/>
    <cellStyle name="60% - Accent1 10" xfId="299" xr:uid="{00000000-0005-0000-0000-0000DF000000}"/>
    <cellStyle name="60% - Accent1 11" xfId="300" xr:uid="{00000000-0005-0000-0000-0000E0000000}"/>
    <cellStyle name="60% - Accent1 12" xfId="301" xr:uid="{00000000-0005-0000-0000-0000E1000000}"/>
    <cellStyle name="60% - Accent1 13" xfId="302" xr:uid="{00000000-0005-0000-0000-0000E2000000}"/>
    <cellStyle name="60% - Accent1 14" xfId="303" xr:uid="{00000000-0005-0000-0000-0000E3000000}"/>
    <cellStyle name="60% - Accent1 15" xfId="304" xr:uid="{00000000-0005-0000-0000-0000E4000000}"/>
    <cellStyle name="60% - Accent1 16" xfId="305" xr:uid="{00000000-0005-0000-0000-0000E5000000}"/>
    <cellStyle name="60% - Accent1 17" xfId="306" xr:uid="{00000000-0005-0000-0000-0000E6000000}"/>
    <cellStyle name="60% - Accent1 18" xfId="307" xr:uid="{00000000-0005-0000-0000-0000E7000000}"/>
    <cellStyle name="60% - Accent1 2" xfId="308" xr:uid="{00000000-0005-0000-0000-0000E8000000}"/>
    <cellStyle name="60% - Accent1 3" xfId="309" xr:uid="{00000000-0005-0000-0000-0000E9000000}"/>
    <cellStyle name="60% - Accent1 4" xfId="310" xr:uid="{00000000-0005-0000-0000-0000EA000000}"/>
    <cellStyle name="60% - Accent1 5" xfId="311" xr:uid="{00000000-0005-0000-0000-0000EB000000}"/>
    <cellStyle name="60% - Accent1 6" xfId="312" xr:uid="{00000000-0005-0000-0000-0000EC000000}"/>
    <cellStyle name="60% - Accent1 7" xfId="313" xr:uid="{00000000-0005-0000-0000-0000ED000000}"/>
    <cellStyle name="60% - Accent1 8" xfId="314" xr:uid="{00000000-0005-0000-0000-0000EE000000}"/>
    <cellStyle name="60% - Accent1 9" xfId="315" xr:uid="{00000000-0005-0000-0000-0000EF000000}"/>
    <cellStyle name="60% - Accent2 10" xfId="316" xr:uid="{00000000-0005-0000-0000-0000F0000000}"/>
    <cellStyle name="60% - Accent2 11" xfId="317" xr:uid="{00000000-0005-0000-0000-0000F1000000}"/>
    <cellStyle name="60% - Accent2 12" xfId="318" xr:uid="{00000000-0005-0000-0000-0000F2000000}"/>
    <cellStyle name="60% - Accent2 13" xfId="319" xr:uid="{00000000-0005-0000-0000-0000F3000000}"/>
    <cellStyle name="60% - Accent2 14" xfId="320" xr:uid="{00000000-0005-0000-0000-0000F4000000}"/>
    <cellStyle name="60% - Accent2 15" xfId="321" xr:uid="{00000000-0005-0000-0000-0000F5000000}"/>
    <cellStyle name="60% - Accent2 16" xfId="322" xr:uid="{00000000-0005-0000-0000-0000F6000000}"/>
    <cellStyle name="60% - Accent2 17" xfId="323" xr:uid="{00000000-0005-0000-0000-0000F7000000}"/>
    <cellStyle name="60% - Accent2 18" xfId="324" xr:uid="{00000000-0005-0000-0000-0000F8000000}"/>
    <cellStyle name="60% - Accent2 2" xfId="325" xr:uid="{00000000-0005-0000-0000-0000F9000000}"/>
    <cellStyle name="60% - Accent2 3" xfId="326" xr:uid="{00000000-0005-0000-0000-0000FA000000}"/>
    <cellStyle name="60% - Accent2 4" xfId="327" xr:uid="{00000000-0005-0000-0000-0000FB000000}"/>
    <cellStyle name="60% - Accent2 5" xfId="328" xr:uid="{00000000-0005-0000-0000-0000FC000000}"/>
    <cellStyle name="60% - Accent2 6" xfId="329" xr:uid="{00000000-0005-0000-0000-0000FD000000}"/>
    <cellStyle name="60% - Accent2 7" xfId="330" xr:uid="{00000000-0005-0000-0000-0000FE000000}"/>
    <cellStyle name="60% - Accent2 8" xfId="331" xr:uid="{00000000-0005-0000-0000-0000FF000000}"/>
    <cellStyle name="60% - Accent2 9" xfId="332" xr:uid="{00000000-0005-0000-0000-000000010000}"/>
    <cellStyle name="60% - Accent3 10" xfId="333" xr:uid="{00000000-0005-0000-0000-000001010000}"/>
    <cellStyle name="60% - Accent3 11" xfId="334" xr:uid="{00000000-0005-0000-0000-000002010000}"/>
    <cellStyle name="60% - Accent3 12" xfId="335" xr:uid="{00000000-0005-0000-0000-000003010000}"/>
    <cellStyle name="60% - Accent3 13" xfId="336" xr:uid="{00000000-0005-0000-0000-000004010000}"/>
    <cellStyle name="60% - Accent3 14" xfId="337" xr:uid="{00000000-0005-0000-0000-000005010000}"/>
    <cellStyle name="60% - Accent3 15" xfId="338" xr:uid="{00000000-0005-0000-0000-000006010000}"/>
    <cellStyle name="60% - Accent3 16" xfId="339" xr:uid="{00000000-0005-0000-0000-000007010000}"/>
    <cellStyle name="60% - Accent3 17" xfId="340" xr:uid="{00000000-0005-0000-0000-000008010000}"/>
    <cellStyle name="60% - Accent3 18" xfId="341" xr:uid="{00000000-0005-0000-0000-000009010000}"/>
    <cellStyle name="60% - Accent3 2" xfId="342" xr:uid="{00000000-0005-0000-0000-00000A010000}"/>
    <cellStyle name="60% - Accent3 3" xfId="343" xr:uid="{00000000-0005-0000-0000-00000B010000}"/>
    <cellStyle name="60% - Accent3 4" xfId="344" xr:uid="{00000000-0005-0000-0000-00000C010000}"/>
    <cellStyle name="60% - Accent3 5" xfId="345" xr:uid="{00000000-0005-0000-0000-00000D010000}"/>
    <cellStyle name="60% - Accent3 6" xfId="346" xr:uid="{00000000-0005-0000-0000-00000E010000}"/>
    <cellStyle name="60% - Accent3 7" xfId="347" xr:uid="{00000000-0005-0000-0000-00000F010000}"/>
    <cellStyle name="60% - Accent3 8" xfId="348" xr:uid="{00000000-0005-0000-0000-000010010000}"/>
    <cellStyle name="60% - Accent3 9" xfId="349" xr:uid="{00000000-0005-0000-0000-000011010000}"/>
    <cellStyle name="60% - Accent4 10" xfId="350" xr:uid="{00000000-0005-0000-0000-000012010000}"/>
    <cellStyle name="60% - Accent4 11" xfId="351" xr:uid="{00000000-0005-0000-0000-000013010000}"/>
    <cellStyle name="60% - Accent4 12" xfId="352" xr:uid="{00000000-0005-0000-0000-000014010000}"/>
    <cellStyle name="60% - Accent4 13" xfId="353" xr:uid="{00000000-0005-0000-0000-000015010000}"/>
    <cellStyle name="60% - Accent4 14" xfId="354" xr:uid="{00000000-0005-0000-0000-000016010000}"/>
    <cellStyle name="60% - Accent4 15" xfId="355" xr:uid="{00000000-0005-0000-0000-000017010000}"/>
    <cellStyle name="60% - Accent4 16" xfId="356" xr:uid="{00000000-0005-0000-0000-000018010000}"/>
    <cellStyle name="60% - Accent4 17" xfId="357" xr:uid="{00000000-0005-0000-0000-000019010000}"/>
    <cellStyle name="60% - Accent4 18" xfId="358" xr:uid="{00000000-0005-0000-0000-00001A010000}"/>
    <cellStyle name="60% - Accent4 2" xfId="359" xr:uid="{00000000-0005-0000-0000-00001B010000}"/>
    <cellStyle name="60% - Accent4 3" xfId="360" xr:uid="{00000000-0005-0000-0000-00001C010000}"/>
    <cellStyle name="60% - Accent4 4" xfId="361" xr:uid="{00000000-0005-0000-0000-00001D010000}"/>
    <cellStyle name="60% - Accent4 5" xfId="362" xr:uid="{00000000-0005-0000-0000-00001E010000}"/>
    <cellStyle name="60% - Accent4 6" xfId="363" xr:uid="{00000000-0005-0000-0000-00001F010000}"/>
    <cellStyle name="60% - Accent4 7" xfId="364" xr:uid="{00000000-0005-0000-0000-000020010000}"/>
    <cellStyle name="60% - Accent4 8" xfId="365" xr:uid="{00000000-0005-0000-0000-000021010000}"/>
    <cellStyle name="60% - Accent4 9" xfId="366" xr:uid="{00000000-0005-0000-0000-000022010000}"/>
    <cellStyle name="60% - Accent5 10" xfId="367" xr:uid="{00000000-0005-0000-0000-000023010000}"/>
    <cellStyle name="60% - Accent5 11" xfId="368" xr:uid="{00000000-0005-0000-0000-000024010000}"/>
    <cellStyle name="60% - Accent5 12" xfId="369" xr:uid="{00000000-0005-0000-0000-000025010000}"/>
    <cellStyle name="60% - Accent5 13" xfId="370" xr:uid="{00000000-0005-0000-0000-000026010000}"/>
    <cellStyle name="60% - Accent5 14" xfId="371" xr:uid="{00000000-0005-0000-0000-000027010000}"/>
    <cellStyle name="60% - Accent5 15" xfId="372" xr:uid="{00000000-0005-0000-0000-000028010000}"/>
    <cellStyle name="60% - Accent5 16" xfId="373" xr:uid="{00000000-0005-0000-0000-000029010000}"/>
    <cellStyle name="60% - Accent5 17" xfId="374" xr:uid="{00000000-0005-0000-0000-00002A010000}"/>
    <cellStyle name="60% - Accent5 18" xfId="375" xr:uid="{00000000-0005-0000-0000-00002B010000}"/>
    <cellStyle name="60% - Accent5 2" xfId="376" xr:uid="{00000000-0005-0000-0000-00002C010000}"/>
    <cellStyle name="60% - Accent5 3" xfId="377" xr:uid="{00000000-0005-0000-0000-00002D010000}"/>
    <cellStyle name="60% - Accent5 4" xfId="378" xr:uid="{00000000-0005-0000-0000-00002E010000}"/>
    <cellStyle name="60% - Accent5 5" xfId="379" xr:uid="{00000000-0005-0000-0000-00002F010000}"/>
    <cellStyle name="60% - Accent5 6" xfId="380" xr:uid="{00000000-0005-0000-0000-000030010000}"/>
    <cellStyle name="60% - Accent5 7" xfId="381" xr:uid="{00000000-0005-0000-0000-000031010000}"/>
    <cellStyle name="60% - Accent5 8" xfId="382" xr:uid="{00000000-0005-0000-0000-000032010000}"/>
    <cellStyle name="60% - Accent5 9" xfId="383" xr:uid="{00000000-0005-0000-0000-000033010000}"/>
    <cellStyle name="60% - Accent6 10" xfId="384" xr:uid="{00000000-0005-0000-0000-000034010000}"/>
    <cellStyle name="60% - Accent6 11" xfId="385" xr:uid="{00000000-0005-0000-0000-000035010000}"/>
    <cellStyle name="60% - Accent6 12" xfId="386" xr:uid="{00000000-0005-0000-0000-000036010000}"/>
    <cellStyle name="60% - Accent6 13" xfId="387" xr:uid="{00000000-0005-0000-0000-000037010000}"/>
    <cellStyle name="60% - Accent6 14" xfId="388" xr:uid="{00000000-0005-0000-0000-000038010000}"/>
    <cellStyle name="60% - Accent6 15" xfId="389" xr:uid="{00000000-0005-0000-0000-000039010000}"/>
    <cellStyle name="60% - Accent6 16" xfId="390" xr:uid="{00000000-0005-0000-0000-00003A010000}"/>
    <cellStyle name="60% - Accent6 17" xfId="391" xr:uid="{00000000-0005-0000-0000-00003B010000}"/>
    <cellStyle name="60% - Accent6 18" xfId="392" xr:uid="{00000000-0005-0000-0000-00003C010000}"/>
    <cellStyle name="60% - Accent6 2" xfId="393" xr:uid="{00000000-0005-0000-0000-00003D010000}"/>
    <cellStyle name="60% - Accent6 3" xfId="394" xr:uid="{00000000-0005-0000-0000-00003E010000}"/>
    <cellStyle name="60% - Accent6 4" xfId="395" xr:uid="{00000000-0005-0000-0000-00003F010000}"/>
    <cellStyle name="60% - Accent6 5" xfId="396" xr:uid="{00000000-0005-0000-0000-000040010000}"/>
    <cellStyle name="60% - Accent6 6" xfId="397" xr:uid="{00000000-0005-0000-0000-000041010000}"/>
    <cellStyle name="60% - Accent6 7" xfId="398" xr:uid="{00000000-0005-0000-0000-000042010000}"/>
    <cellStyle name="60% - Accent6 8" xfId="399" xr:uid="{00000000-0005-0000-0000-000043010000}"/>
    <cellStyle name="60% - Accent6 9" xfId="400" xr:uid="{00000000-0005-0000-0000-000044010000}"/>
    <cellStyle name="60% - Isticanje1" xfId="13" xr:uid="{00000000-0005-0000-0000-000045010000}"/>
    <cellStyle name="60% - Isticanje2" xfId="14" xr:uid="{00000000-0005-0000-0000-000046010000}"/>
    <cellStyle name="60% - Isticanje3" xfId="15" xr:uid="{00000000-0005-0000-0000-000047010000}"/>
    <cellStyle name="60% - Isticanje4" xfId="16" xr:uid="{00000000-0005-0000-0000-000048010000}"/>
    <cellStyle name="60% - Isticanje5" xfId="17" xr:uid="{00000000-0005-0000-0000-000049010000}"/>
    <cellStyle name="60% - Isticanje6" xfId="18" xr:uid="{00000000-0005-0000-0000-00004A010000}"/>
    <cellStyle name="A4 Small 210 x 297 mm" xfId="67" xr:uid="{00000000-0005-0000-0000-00004B010000}"/>
    <cellStyle name="Accent1 10" xfId="401" xr:uid="{00000000-0005-0000-0000-00004C010000}"/>
    <cellStyle name="Accent1 11" xfId="402" xr:uid="{00000000-0005-0000-0000-00004D010000}"/>
    <cellStyle name="Accent1 12" xfId="403" xr:uid="{00000000-0005-0000-0000-00004E010000}"/>
    <cellStyle name="Accent1 13" xfId="404" xr:uid="{00000000-0005-0000-0000-00004F010000}"/>
    <cellStyle name="Accent1 14" xfId="405" xr:uid="{00000000-0005-0000-0000-000050010000}"/>
    <cellStyle name="Accent1 15" xfId="406" xr:uid="{00000000-0005-0000-0000-000051010000}"/>
    <cellStyle name="Accent1 16" xfId="407" xr:uid="{00000000-0005-0000-0000-000052010000}"/>
    <cellStyle name="Accent1 17" xfId="408" xr:uid="{00000000-0005-0000-0000-000053010000}"/>
    <cellStyle name="Accent1 18" xfId="409" xr:uid="{00000000-0005-0000-0000-000054010000}"/>
    <cellStyle name="Accent1 2" xfId="410" xr:uid="{00000000-0005-0000-0000-000055010000}"/>
    <cellStyle name="Accent1 3" xfId="411" xr:uid="{00000000-0005-0000-0000-000056010000}"/>
    <cellStyle name="Accent1 4" xfId="412" xr:uid="{00000000-0005-0000-0000-000057010000}"/>
    <cellStyle name="Accent1 5" xfId="413" xr:uid="{00000000-0005-0000-0000-000058010000}"/>
    <cellStyle name="Accent1 6" xfId="414" xr:uid="{00000000-0005-0000-0000-000059010000}"/>
    <cellStyle name="Accent1 7" xfId="415" xr:uid="{00000000-0005-0000-0000-00005A010000}"/>
    <cellStyle name="Accent1 8" xfId="416" xr:uid="{00000000-0005-0000-0000-00005B010000}"/>
    <cellStyle name="Accent1 9" xfId="417" xr:uid="{00000000-0005-0000-0000-00005C010000}"/>
    <cellStyle name="Accent2 10" xfId="418" xr:uid="{00000000-0005-0000-0000-00005D010000}"/>
    <cellStyle name="Accent2 11" xfId="419" xr:uid="{00000000-0005-0000-0000-00005E010000}"/>
    <cellStyle name="Accent2 12" xfId="420" xr:uid="{00000000-0005-0000-0000-00005F010000}"/>
    <cellStyle name="Accent2 13" xfId="421" xr:uid="{00000000-0005-0000-0000-000060010000}"/>
    <cellStyle name="Accent2 14" xfId="422" xr:uid="{00000000-0005-0000-0000-000061010000}"/>
    <cellStyle name="Accent2 15" xfId="423" xr:uid="{00000000-0005-0000-0000-000062010000}"/>
    <cellStyle name="Accent2 16" xfId="424" xr:uid="{00000000-0005-0000-0000-000063010000}"/>
    <cellStyle name="Accent2 17" xfId="425" xr:uid="{00000000-0005-0000-0000-000064010000}"/>
    <cellStyle name="Accent2 18" xfId="426" xr:uid="{00000000-0005-0000-0000-000065010000}"/>
    <cellStyle name="Accent2 2" xfId="427" xr:uid="{00000000-0005-0000-0000-000066010000}"/>
    <cellStyle name="Accent2 3" xfId="428" xr:uid="{00000000-0005-0000-0000-000067010000}"/>
    <cellStyle name="Accent2 4" xfId="429" xr:uid="{00000000-0005-0000-0000-000068010000}"/>
    <cellStyle name="Accent2 5" xfId="430" xr:uid="{00000000-0005-0000-0000-000069010000}"/>
    <cellStyle name="Accent2 6" xfId="431" xr:uid="{00000000-0005-0000-0000-00006A010000}"/>
    <cellStyle name="Accent2 7" xfId="432" xr:uid="{00000000-0005-0000-0000-00006B010000}"/>
    <cellStyle name="Accent2 8" xfId="433" xr:uid="{00000000-0005-0000-0000-00006C010000}"/>
    <cellStyle name="Accent2 9" xfId="434" xr:uid="{00000000-0005-0000-0000-00006D010000}"/>
    <cellStyle name="Accent3 10" xfId="435" xr:uid="{00000000-0005-0000-0000-00006E010000}"/>
    <cellStyle name="Accent3 11" xfId="436" xr:uid="{00000000-0005-0000-0000-00006F010000}"/>
    <cellStyle name="Accent3 12" xfId="437" xr:uid="{00000000-0005-0000-0000-000070010000}"/>
    <cellStyle name="Accent3 13" xfId="438" xr:uid="{00000000-0005-0000-0000-000071010000}"/>
    <cellStyle name="Accent3 14" xfId="439" xr:uid="{00000000-0005-0000-0000-000072010000}"/>
    <cellStyle name="Accent3 15" xfId="440" xr:uid="{00000000-0005-0000-0000-000073010000}"/>
    <cellStyle name="Accent3 16" xfId="441" xr:uid="{00000000-0005-0000-0000-000074010000}"/>
    <cellStyle name="Accent3 17" xfId="442" xr:uid="{00000000-0005-0000-0000-000075010000}"/>
    <cellStyle name="Accent3 18" xfId="443" xr:uid="{00000000-0005-0000-0000-000076010000}"/>
    <cellStyle name="Accent3 2" xfId="444" xr:uid="{00000000-0005-0000-0000-000077010000}"/>
    <cellStyle name="Accent3 3" xfId="445" xr:uid="{00000000-0005-0000-0000-000078010000}"/>
    <cellStyle name="Accent3 4" xfId="446" xr:uid="{00000000-0005-0000-0000-000079010000}"/>
    <cellStyle name="Accent3 5" xfId="447" xr:uid="{00000000-0005-0000-0000-00007A010000}"/>
    <cellStyle name="Accent3 6" xfId="448" xr:uid="{00000000-0005-0000-0000-00007B010000}"/>
    <cellStyle name="Accent3 7" xfId="449" xr:uid="{00000000-0005-0000-0000-00007C010000}"/>
    <cellStyle name="Accent3 8" xfId="450" xr:uid="{00000000-0005-0000-0000-00007D010000}"/>
    <cellStyle name="Accent3 9" xfId="451" xr:uid="{00000000-0005-0000-0000-00007E010000}"/>
    <cellStyle name="Accent4 10" xfId="452" xr:uid="{00000000-0005-0000-0000-00007F010000}"/>
    <cellStyle name="Accent4 11" xfId="453" xr:uid="{00000000-0005-0000-0000-000080010000}"/>
    <cellStyle name="Accent4 12" xfId="454" xr:uid="{00000000-0005-0000-0000-000081010000}"/>
    <cellStyle name="Accent4 13" xfId="455" xr:uid="{00000000-0005-0000-0000-000082010000}"/>
    <cellStyle name="Accent4 14" xfId="456" xr:uid="{00000000-0005-0000-0000-000083010000}"/>
    <cellStyle name="Accent4 15" xfId="457" xr:uid="{00000000-0005-0000-0000-000084010000}"/>
    <cellStyle name="Accent4 16" xfId="458" xr:uid="{00000000-0005-0000-0000-000085010000}"/>
    <cellStyle name="Accent4 17" xfId="459" xr:uid="{00000000-0005-0000-0000-000086010000}"/>
    <cellStyle name="Accent4 18" xfId="460" xr:uid="{00000000-0005-0000-0000-000087010000}"/>
    <cellStyle name="Accent4 2" xfId="461" xr:uid="{00000000-0005-0000-0000-000088010000}"/>
    <cellStyle name="Accent4 3" xfId="462" xr:uid="{00000000-0005-0000-0000-000089010000}"/>
    <cellStyle name="Accent4 4" xfId="463" xr:uid="{00000000-0005-0000-0000-00008A010000}"/>
    <cellStyle name="Accent4 5" xfId="464" xr:uid="{00000000-0005-0000-0000-00008B010000}"/>
    <cellStyle name="Accent4 6" xfId="465" xr:uid="{00000000-0005-0000-0000-00008C010000}"/>
    <cellStyle name="Accent4 7" xfId="466" xr:uid="{00000000-0005-0000-0000-00008D010000}"/>
    <cellStyle name="Accent4 8" xfId="467" xr:uid="{00000000-0005-0000-0000-00008E010000}"/>
    <cellStyle name="Accent4 9" xfId="468" xr:uid="{00000000-0005-0000-0000-00008F010000}"/>
    <cellStyle name="Accent5 10" xfId="469" xr:uid="{00000000-0005-0000-0000-000090010000}"/>
    <cellStyle name="Accent5 11" xfId="470" xr:uid="{00000000-0005-0000-0000-000091010000}"/>
    <cellStyle name="Accent5 12" xfId="471" xr:uid="{00000000-0005-0000-0000-000092010000}"/>
    <cellStyle name="Accent5 13" xfId="472" xr:uid="{00000000-0005-0000-0000-000093010000}"/>
    <cellStyle name="Accent5 14" xfId="473" xr:uid="{00000000-0005-0000-0000-000094010000}"/>
    <cellStyle name="Accent5 15" xfId="474" xr:uid="{00000000-0005-0000-0000-000095010000}"/>
    <cellStyle name="Accent5 16" xfId="475" xr:uid="{00000000-0005-0000-0000-000096010000}"/>
    <cellStyle name="Accent5 17" xfId="476" xr:uid="{00000000-0005-0000-0000-000097010000}"/>
    <cellStyle name="Accent5 18" xfId="477" xr:uid="{00000000-0005-0000-0000-000098010000}"/>
    <cellStyle name="Accent5 2" xfId="478" xr:uid="{00000000-0005-0000-0000-000099010000}"/>
    <cellStyle name="Accent5 3" xfId="479" xr:uid="{00000000-0005-0000-0000-00009A010000}"/>
    <cellStyle name="Accent5 4" xfId="480" xr:uid="{00000000-0005-0000-0000-00009B010000}"/>
    <cellStyle name="Accent5 5" xfId="481" xr:uid="{00000000-0005-0000-0000-00009C010000}"/>
    <cellStyle name="Accent5 6" xfId="482" xr:uid="{00000000-0005-0000-0000-00009D010000}"/>
    <cellStyle name="Accent5 7" xfId="483" xr:uid="{00000000-0005-0000-0000-00009E010000}"/>
    <cellStyle name="Accent5 8" xfId="484" xr:uid="{00000000-0005-0000-0000-00009F010000}"/>
    <cellStyle name="Accent5 9" xfId="485" xr:uid="{00000000-0005-0000-0000-0000A0010000}"/>
    <cellStyle name="Accent6 10" xfId="486" xr:uid="{00000000-0005-0000-0000-0000A1010000}"/>
    <cellStyle name="Accent6 11" xfId="487" xr:uid="{00000000-0005-0000-0000-0000A2010000}"/>
    <cellStyle name="Accent6 12" xfId="488" xr:uid="{00000000-0005-0000-0000-0000A3010000}"/>
    <cellStyle name="Accent6 13" xfId="489" xr:uid="{00000000-0005-0000-0000-0000A4010000}"/>
    <cellStyle name="Accent6 14" xfId="490" xr:uid="{00000000-0005-0000-0000-0000A5010000}"/>
    <cellStyle name="Accent6 15" xfId="491" xr:uid="{00000000-0005-0000-0000-0000A6010000}"/>
    <cellStyle name="Accent6 16" xfId="492" xr:uid="{00000000-0005-0000-0000-0000A7010000}"/>
    <cellStyle name="Accent6 17" xfId="493" xr:uid="{00000000-0005-0000-0000-0000A8010000}"/>
    <cellStyle name="Accent6 18" xfId="494" xr:uid="{00000000-0005-0000-0000-0000A9010000}"/>
    <cellStyle name="Accent6 2" xfId="495" xr:uid="{00000000-0005-0000-0000-0000AA010000}"/>
    <cellStyle name="Accent6 3" xfId="496" xr:uid="{00000000-0005-0000-0000-0000AB010000}"/>
    <cellStyle name="Accent6 4" xfId="497" xr:uid="{00000000-0005-0000-0000-0000AC010000}"/>
    <cellStyle name="Accent6 5" xfId="498" xr:uid="{00000000-0005-0000-0000-0000AD010000}"/>
    <cellStyle name="Accent6 6" xfId="499" xr:uid="{00000000-0005-0000-0000-0000AE010000}"/>
    <cellStyle name="Accent6 7" xfId="500" xr:uid="{00000000-0005-0000-0000-0000AF010000}"/>
    <cellStyle name="Accent6 8" xfId="501" xr:uid="{00000000-0005-0000-0000-0000B0010000}"/>
    <cellStyle name="Accent6 9" xfId="502" xr:uid="{00000000-0005-0000-0000-0000B1010000}"/>
    <cellStyle name="Bad 10" xfId="503" xr:uid="{00000000-0005-0000-0000-0000B2010000}"/>
    <cellStyle name="Bad 11" xfId="504" xr:uid="{00000000-0005-0000-0000-0000B3010000}"/>
    <cellStyle name="Bad 12" xfId="505" xr:uid="{00000000-0005-0000-0000-0000B4010000}"/>
    <cellStyle name="Bad 13" xfId="506" xr:uid="{00000000-0005-0000-0000-0000B5010000}"/>
    <cellStyle name="Bad 14" xfId="507" xr:uid="{00000000-0005-0000-0000-0000B6010000}"/>
    <cellStyle name="Bad 15" xfId="508" xr:uid="{00000000-0005-0000-0000-0000B7010000}"/>
    <cellStyle name="Bad 16" xfId="509" xr:uid="{00000000-0005-0000-0000-0000B8010000}"/>
    <cellStyle name="Bad 17" xfId="510" xr:uid="{00000000-0005-0000-0000-0000B9010000}"/>
    <cellStyle name="Bad 18" xfId="511" xr:uid="{00000000-0005-0000-0000-0000BA010000}"/>
    <cellStyle name="Bad 2" xfId="512" xr:uid="{00000000-0005-0000-0000-0000BB010000}"/>
    <cellStyle name="Bad 3" xfId="513" xr:uid="{00000000-0005-0000-0000-0000BC010000}"/>
    <cellStyle name="Bad 4" xfId="514" xr:uid="{00000000-0005-0000-0000-0000BD010000}"/>
    <cellStyle name="Bad 5" xfId="515" xr:uid="{00000000-0005-0000-0000-0000BE010000}"/>
    <cellStyle name="Bad 6" xfId="516" xr:uid="{00000000-0005-0000-0000-0000BF010000}"/>
    <cellStyle name="Bad 7" xfId="517" xr:uid="{00000000-0005-0000-0000-0000C0010000}"/>
    <cellStyle name="Bad 8" xfId="518" xr:uid="{00000000-0005-0000-0000-0000C1010000}"/>
    <cellStyle name="Bad 9" xfId="519" xr:uid="{00000000-0005-0000-0000-0000C2010000}"/>
    <cellStyle name="Besuchter Hyperlink" xfId="972" xr:uid="{00000000-0005-0000-0000-0000C3010000}"/>
    <cellStyle name="Bilješka" xfId="19" xr:uid="{00000000-0005-0000-0000-0000C4010000}"/>
    <cellStyle name="Calculation 10" xfId="520" xr:uid="{00000000-0005-0000-0000-0000C5010000}"/>
    <cellStyle name="Calculation 11" xfId="521" xr:uid="{00000000-0005-0000-0000-0000C6010000}"/>
    <cellStyle name="Calculation 12" xfId="522" xr:uid="{00000000-0005-0000-0000-0000C7010000}"/>
    <cellStyle name="Calculation 13" xfId="523" xr:uid="{00000000-0005-0000-0000-0000C8010000}"/>
    <cellStyle name="Calculation 14" xfId="524" xr:uid="{00000000-0005-0000-0000-0000C9010000}"/>
    <cellStyle name="Calculation 15" xfId="525" xr:uid="{00000000-0005-0000-0000-0000CA010000}"/>
    <cellStyle name="Calculation 16" xfId="526" xr:uid="{00000000-0005-0000-0000-0000CB010000}"/>
    <cellStyle name="Calculation 17" xfId="527" xr:uid="{00000000-0005-0000-0000-0000CC010000}"/>
    <cellStyle name="Calculation 18" xfId="528" xr:uid="{00000000-0005-0000-0000-0000CD010000}"/>
    <cellStyle name="Calculation 2" xfId="529" xr:uid="{00000000-0005-0000-0000-0000CE010000}"/>
    <cellStyle name="Calculation 3" xfId="530" xr:uid="{00000000-0005-0000-0000-0000CF010000}"/>
    <cellStyle name="Calculation 4" xfId="531" xr:uid="{00000000-0005-0000-0000-0000D0010000}"/>
    <cellStyle name="Calculation 5" xfId="532" xr:uid="{00000000-0005-0000-0000-0000D1010000}"/>
    <cellStyle name="Calculation 6" xfId="533" xr:uid="{00000000-0005-0000-0000-0000D2010000}"/>
    <cellStyle name="Calculation 7" xfId="534" xr:uid="{00000000-0005-0000-0000-0000D3010000}"/>
    <cellStyle name="Calculation 8" xfId="535" xr:uid="{00000000-0005-0000-0000-0000D4010000}"/>
    <cellStyle name="Calculation 9" xfId="536" xr:uid="{00000000-0005-0000-0000-0000D5010000}"/>
    <cellStyle name="Check Cell 10" xfId="537" xr:uid="{00000000-0005-0000-0000-0000D6010000}"/>
    <cellStyle name="Check Cell 11" xfId="538" xr:uid="{00000000-0005-0000-0000-0000D7010000}"/>
    <cellStyle name="Check Cell 12" xfId="539" xr:uid="{00000000-0005-0000-0000-0000D8010000}"/>
    <cellStyle name="Check Cell 13" xfId="540" xr:uid="{00000000-0005-0000-0000-0000D9010000}"/>
    <cellStyle name="Check Cell 14" xfId="541" xr:uid="{00000000-0005-0000-0000-0000DA010000}"/>
    <cellStyle name="Check Cell 15" xfId="542" xr:uid="{00000000-0005-0000-0000-0000DB010000}"/>
    <cellStyle name="Check Cell 16" xfId="543" xr:uid="{00000000-0005-0000-0000-0000DC010000}"/>
    <cellStyle name="Check Cell 17" xfId="544" xr:uid="{00000000-0005-0000-0000-0000DD010000}"/>
    <cellStyle name="Check Cell 18" xfId="545" xr:uid="{00000000-0005-0000-0000-0000DE010000}"/>
    <cellStyle name="Check Cell 2" xfId="546" xr:uid="{00000000-0005-0000-0000-0000DF010000}"/>
    <cellStyle name="Check Cell 3" xfId="547" xr:uid="{00000000-0005-0000-0000-0000E0010000}"/>
    <cellStyle name="Check Cell 4" xfId="548" xr:uid="{00000000-0005-0000-0000-0000E1010000}"/>
    <cellStyle name="Check Cell 5" xfId="549" xr:uid="{00000000-0005-0000-0000-0000E2010000}"/>
    <cellStyle name="Check Cell 6" xfId="550" xr:uid="{00000000-0005-0000-0000-0000E3010000}"/>
    <cellStyle name="Check Cell 7" xfId="551" xr:uid="{00000000-0005-0000-0000-0000E4010000}"/>
    <cellStyle name="Check Cell 8" xfId="552" xr:uid="{00000000-0005-0000-0000-0000E5010000}"/>
    <cellStyle name="Check Cell 9" xfId="553" xr:uid="{00000000-0005-0000-0000-0000E6010000}"/>
    <cellStyle name="Comma 10" xfId="554" xr:uid="{00000000-0005-0000-0000-0000E7010000}"/>
    <cellStyle name="Comma 10 2" xfId="1039" xr:uid="{00000000-0005-0000-0000-0000E8010000}"/>
    <cellStyle name="Comma 11" xfId="555" xr:uid="{00000000-0005-0000-0000-0000E9010000}"/>
    <cellStyle name="Comma 11 2" xfId="556" xr:uid="{00000000-0005-0000-0000-0000EA010000}"/>
    <cellStyle name="Comma 11 2 2" xfId="557" xr:uid="{00000000-0005-0000-0000-0000EB010000}"/>
    <cellStyle name="Comma 11 2 2 2" xfId="1042" xr:uid="{00000000-0005-0000-0000-0000EC010000}"/>
    <cellStyle name="Comma 11 2 3" xfId="558" xr:uid="{00000000-0005-0000-0000-0000ED010000}"/>
    <cellStyle name="Comma 11 2 3 2" xfId="1043" xr:uid="{00000000-0005-0000-0000-0000EE010000}"/>
    <cellStyle name="Comma 11 2 4" xfId="1041" xr:uid="{00000000-0005-0000-0000-0000EF010000}"/>
    <cellStyle name="Comma 11 3" xfId="1040" xr:uid="{00000000-0005-0000-0000-0000F0010000}"/>
    <cellStyle name="Comma 12" xfId="559" xr:uid="{00000000-0005-0000-0000-0000F1010000}"/>
    <cellStyle name="Comma 12 2" xfId="560" xr:uid="{00000000-0005-0000-0000-0000F2010000}"/>
    <cellStyle name="Comma 12 2 2" xfId="561" xr:uid="{00000000-0005-0000-0000-0000F3010000}"/>
    <cellStyle name="Comma 12 2 2 2" xfId="1045" xr:uid="{00000000-0005-0000-0000-0000F4010000}"/>
    <cellStyle name="Comma 12 3" xfId="1044" xr:uid="{00000000-0005-0000-0000-0000F5010000}"/>
    <cellStyle name="Comma 13" xfId="562" xr:uid="{00000000-0005-0000-0000-0000F6010000}"/>
    <cellStyle name="Comma 13 2" xfId="563" xr:uid="{00000000-0005-0000-0000-0000F7010000}"/>
    <cellStyle name="Comma 14" xfId="92" xr:uid="{00000000-0005-0000-0000-0000F8010000}"/>
    <cellStyle name="Comma 14 2" xfId="564" xr:uid="{00000000-0005-0000-0000-0000F9010000}"/>
    <cellStyle name="Comma 15" xfId="565" xr:uid="{00000000-0005-0000-0000-0000FA010000}"/>
    <cellStyle name="Comma 16" xfId="566" xr:uid="{00000000-0005-0000-0000-0000FB010000}"/>
    <cellStyle name="Comma 17" xfId="567" xr:uid="{00000000-0005-0000-0000-0000FC010000}"/>
    <cellStyle name="Comma 18" xfId="568" xr:uid="{00000000-0005-0000-0000-0000FD010000}"/>
    <cellStyle name="Comma 19" xfId="569" xr:uid="{00000000-0005-0000-0000-0000FE010000}"/>
    <cellStyle name="Comma 2" xfId="84" xr:uid="{00000000-0005-0000-0000-0000FF010000}"/>
    <cellStyle name="Comma 2 10" xfId="570" xr:uid="{00000000-0005-0000-0000-000000020000}"/>
    <cellStyle name="Comma 2 10 2" xfId="571" xr:uid="{00000000-0005-0000-0000-000001020000}"/>
    <cellStyle name="Comma 2 10 2 2" xfId="1047" xr:uid="{00000000-0005-0000-0000-000002020000}"/>
    <cellStyle name="Comma 2 10 3" xfId="572" xr:uid="{00000000-0005-0000-0000-000003020000}"/>
    <cellStyle name="Comma 2 10 3 2" xfId="1048" xr:uid="{00000000-0005-0000-0000-000004020000}"/>
    <cellStyle name="Comma 2 10 4" xfId="1046" xr:uid="{00000000-0005-0000-0000-000005020000}"/>
    <cellStyle name="Comma 2 11" xfId="573" xr:uid="{00000000-0005-0000-0000-000006020000}"/>
    <cellStyle name="Comma 2 11 2" xfId="574" xr:uid="{00000000-0005-0000-0000-000007020000}"/>
    <cellStyle name="Comma 2 11 2 2" xfId="1050" xr:uid="{00000000-0005-0000-0000-000008020000}"/>
    <cellStyle name="Comma 2 11 3" xfId="575" xr:uid="{00000000-0005-0000-0000-000009020000}"/>
    <cellStyle name="Comma 2 11 3 2" xfId="1051" xr:uid="{00000000-0005-0000-0000-00000A020000}"/>
    <cellStyle name="Comma 2 11 4" xfId="1049" xr:uid="{00000000-0005-0000-0000-00000B020000}"/>
    <cellStyle name="Comma 2 12" xfId="576" xr:uid="{00000000-0005-0000-0000-00000C020000}"/>
    <cellStyle name="Comma 2 12 2" xfId="577" xr:uid="{00000000-0005-0000-0000-00000D020000}"/>
    <cellStyle name="Comma 2 12 2 2" xfId="1053" xr:uid="{00000000-0005-0000-0000-00000E020000}"/>
    <cellStyle name="Comma 2 12 3" xfId="578" xr:uid="{00000000-0005-0000-0000-00000F020000}"/>
    <cellStyle name="Comma 2 12 3 2" xfId="1054" xr:uid="{00000000-0005-0000-0000-000010020000}"/>
    <cellStyle name="Comma 2 12 4" xfId="1052" xr:uid="{00000000-0005-0000-0000-000011020000}"/>
    <cellStyle name="Comma 2 13" xfId="579" xr:uid="{00000000-0005-0000-0000-000012020000}"/>
    <cellStyle name="Comma 2 14" xfId="580" xr:uid="{00000000-0005-0000-0000-000013020000}"/>
    <cellStyle name="Comma 2 15" xfId="1037" xr:uid="{00000000-0005-0000-0000-000014020000}"/>
    <cellStyle name="Comma 2 2" xfId="581" xr:uid="{00000000-0005-0000-0000-000015020000}"/>
    <cellStyle name="Comma 2 2 2" xfId="582" xr:uid="{00000000-0005-0000-0000-000016020000}"/>
    <cellStyle name="Comma 2 2 3" xfId="72" xr:uid="{00000000-0005-0000-0000-000017020000}"/>
    <cellStyle name="Comma 2 2 4" xfId="1055" xr:uid="{00000000-0005-0000-0000-000018020000}"/>
    <cellStyle name="Comma 2 3" xfId="583" xr:uid="{00000000-0005-0000-0000-000019020000}"/>
    <cellStyle name="Comma 2 3 2" xfId="584" xr:uid="{00000000-0005-0000-0000-00001A020000}"/>
    <cellStyle name="Comma 2 4" xfId="585" xr:uid="{00000000-0005-0000-0000-00001B020000}"/>
    <cellStyle name="Comma 2 4 2" xfId="586" xr:uid="{00000000-0005-0000-0000-00001C020000}"/>
    <cellStyle name="Comma 2 4 3" xfId="587" xr:uid="{00000000-0005-0000-0000-00001D020000}"/>
    <cellStyle name="Comma 2 4 3 2" xfId="1056" xr:uid="{00000000-0005-0000-0000-00001E020000}"/>
    <cellStyle name="Comma 2 4 4" xfId="588" xr:uid="{00000000-0005-0000-0000-00001F020000}"/>
    <cellStyle name="Comma 2 4 4 2" xfId="1057" xr:uid="{00000000-0005-0000-0000-000020020000}"/>
    <cellStyle name="Comma 2 5" xfId="589" xr:uid="{00000000-0005-0000-0000-000021020000}"/>
    <cellStyle name="Comma 2 5 2" xfId="74" xr:uid="{00000000-0005-0000-0000-000022020000}"/>
    <cellStyle name="Comma 2 5 3" xfId="1058" xr:uid="{00000000-0005-0000-0000-000023020000}"/>
    <cellStyle name="Comma 2 6" xfId="590" xr:uid="{00000000-0005-0000-0000-000024020000}"/>
    <cellStyle name="Comma 2 6 2" xfId="591" xr:uid="{00000000-0005-0000-0000-000025020000}"/>
    <cellStyle name="Comma 2 6 2 2" xfId="1060" xr:uid="{00000000-0005-0000-0000-000026020000}"/>
    <cellStyle name="Comma 2 6 3" xfId="592" xr:uid="{00000000-0005-0000-0000-000027020000}"/>
    <cellStyle name="Comma 2 6 3 2" xfId="1061" xr:uid="{00000000-0005-0000-0000-000028020000}"/>
    <cellStyle name="Comma 2 6 4" xfId="1059" xr:uid="{00000000-0005-0000-0000-000029020000}"/>
    <cellStyle name="Comma 2 7" xfId="593" xr:uid="{00000000-0005-0000-0000-00002A020000}"/>
    <cellStyle name="Comma 2 7 2" xfId="594" xr:uid="{00000000-0005-0000-0000-00002B020000}"/>
    <cellStyle name="Comma 2 7 2 2" xfId="1063" xr:uid="{00000000-0005-0000-0000-00002C020000}"/>
    <cellStyle name="Comma 2 7 3" xfId="595" xr:uid="{00000000-0005-0000-0000-00002D020000}"/>
    <cellStyle name="Comma 2 7 3 2" xfId="1064" xr:uid="{00000000-0005-0000-0000-00002E020000}"/>
    <cellStyle name="Comma 2 7 4" xfId="1062" xr:uid="{00000000-0005-0000-0000-00002F020000}"/>
    <cellStyle name="Comma 2 8" xfId="596" xr:uid="{00000000-0005-0000-0000-000030020000}"/>
    <cellStyle name="Comma 2 8 2" xfId="597" xr:uid="{00000000-0005-0000-0000-000031020000}"/>
    <cellStyle name="Comma 2 8 2 2" xfId="1066" xr:uid="{00000000-0005-0000-0000-000032020000}"/>
    <cellStyle name="Comma 2 8 3" xfId="598" xr:uid="{00000000-0005-0000-0000-000033020000}"/>
    <cellStyle name="Comma 2 8 3 2" xfId="1067" xr:uid="{00000000-0005-0000-0000-000034020000}"/>
    <cellStyle name="Comma 2 8 4" xfId="1065" xr:uid="{00000000-0005-0000-0000-000035020000}"/>
    <cellStyle name="Comma 2 9" xfId="599" xr:uid="{00000000-0005-0000-0000-000036020000}"/>
    <cellStyle name="Comma 2 9 2" xfId="600" xr:uid="{00000000-0005-0000-0000-000037020000}"/>
    <cellStyle name="Comma 2 9 2 2" xfId="1069" xr:uid="{00000000-0005-0000-0000-000038020000}"/>
    <cellStyle name="Comma 2 9 3" xfId="601" xr:uid="{00000000-0005-0000-0000-000039020000}"/>
    <cellStyle name="Comma 2 9 3 2" xfId="1070" xr:uid="{00000000-0005-0000-0000-00003A020000}"/>
    <cellStyle name="Comma 2 9 4" xfId="1068" xr:uid="{00000000-0005-0000-0000-00003B020000}"/>
    <cellStyle name="Comma 20" xfId="602" xr:uid="{00000000-0005-0000-0000-00003C020000}"/>
    <cellStyle name="Comma 21" xfId="603" xr:uid="{00000000-0005-0000-0000-00003D020000}"/>
    <cellStyle name="Comma 22" xfId="604" xr:uid="{00000000-0005-0000-0000-00003E020000}"/>
    <cellStyle name="Comma 23" xfId="605" xr:uid="{00000000-0005-0000-0000-00003F020000}"/>
    <cellStyle name="Comma 23 2" xfId="606" xr:uid="{00000000-0005-0000-0000-000040020000}"/>
    <cellStyle name="Comma 23 2 2" xfId="607" xr:uid="{00000000-0005-0000-0000-000041020000}"/>
    <cellStyle name="Comma 23 2 3" xfId="608" xr:uid="{00000000-0005-0000-0000-000042020000}"/>
    <cellStyle name="Comma 23 2 4" xfId="1071" xr:uid="{00000000-0005-0000-0000-000043020000}"/>
    <cellStyle name="Comma 23 3" xfId="609" xr:uid="{00000000-0005-0000-0000-000044020000}"/>
    <cellStyle name="Comma 23 4" xfId="610" xr:uid="{00000000-0005-0000-0000-000045020000}"/>
    <cellStyle name="Comma 23 4 2" xfId="1072" xr:uid="{00000000-0005-0000-0000-000046020000}"/>
    <cellStyle name="Comma 24" xfId="611" xr:uid="{00000000-0005-0000-0000-000047020000}"/>
    <cellStyle name="Comma 24 2" xfId="612" xr:uid="{00000000-0005-0000-0000-000048020000}"/>
    <cellStyle name="Comma 24 3" xfId="613" xr:uid="{00000000-0005-0000-0000-000049020000}"/>
    <cellStyle name="Comma 24 4" xfId="614" xr:uid="{00000000-0005-0000-0000-00004A020000}"/>
    <cellStyle name="Comma 25" xfId="615" xr:uid="{00000000-0005-0000-0000-00004B020000}"/>
    <cellStyle name="Comma 25 2" xfId="616" xr:uid="{00000000-0005-0000-0000-00004C020000}"/>
    <cellStyle name="Comma 25 3" xfId="617" xr:uid="{00000000-0005-0000-0000-00004D020000}"/>
    <cellStyle name="Comma 25 4" xfId="618" xr:uid="{00000000-0005-0000-0000-00004E020000}"/>
    <cellStyle name="Comma 26" xfId="619" xr:uid="{00000000-0005-0000-0000-00004F020000}"/>
    <cellStyle name="Comma 27" xfId="620" xr:uid="{00000000-0005-0000-0000-000050020000}"/>
    <cellStyle name="Comma 28" xfId="621" xr:uid="{00000000-0005-0000-0000-000051020000}"/>
    <cellStyle name="Comma 29" xfId="622" xr:uid="{00000000-0005-0000-0000-000052020000}"/>
    <cellStyle name="Comma 3" xfId="623" xr:uid="{00000000-0005-0000-0000-000053020000}"/>
    <cellStyle name="Comma 3 2" xfId="624" xr:uid="{00000000-0005-0000-0000-000054020000}"/>
    <cellStyle name="Comma 3 3" xfId="625" xr:uid="{00000000-0005-0000-0000-000055020000}"/>
    <cellStyle name="Comma 3 3 2" xfId="626" xr:uid="{00000000-0005-0000-0000-000056020000}"/>
    <cellStyle name="Comma 3 3 2 2" xfId="1075" xr:uid="{00000000-0005-0000-0000-000057020000}"/>
    <cellStyle name="Comma 3 3 3" xfId="1074" xr:uid="{00000000-0005-0000-0000-000058020000}"/>
    <cellStyle name="Comma 3 4" xfId="627" xr:uid="{00000000-0005-0000-0000-000059020000}"/>
    <cellStyle name="Comma 3 4 2" xfId="1076" xr:uid="{00000000-0005-0000-0000-00005A020000}"/>
    <cellStyle name="Comma 3 5" xfId="628" xr:uid="{00000000-0005-0000-0000-00005B020000}"/>
    <cellStyle name="Comma 3 6" xfId="629" xr:uid="{00000000-0005-0000-0000-00005C020000}"/>
    <cellStyle name="Comma 3 7" xfId="1073" xr:uid="{00000000-0005-0000-0000-00005D020000}"/>
    <cellStyle name="Comma 30" xfId="83" xr:uid="{00000000-0005-0000-0000-00005E020000}"/>
    <cellStyle name="Comma 30 2" xfId="630" xr:uid="{00000000-0005-0000-0000-00005F020000}"/>
    <cellStyle name="Comma 30 2 2" xfId="1077" xr:uid="{00000000-0005-0000-0000-000060020000}"/>
    <cellStyle name="Comma 30 3" xfId="966" xr:uid="{00000000-0005-0000-0000-000061020000}"/>
    <cellStyle name="Comma 30 4" xfId="1036" xr:uid="{00000000-0005-0000-0000-000062020000}"/>
    <cellStyle name="Comma 31" xfId="631" xr:uid="{00000000-0005-0000-0000-000063020000}"/>
    <cellStyle name="Comma 31 2" xfId="1078" xr:uid="{00000000-0005-0000-0000-000064020000}"/>
    <cellStyle name="Comma 32" xfId="87" xr:uid="{00000000-0005-0000-0000-000065020000}"/>
    <cellStyle name="Comma 32 2" xfId="967" xr:uid="{00000000-0005-0000-0000-000066020000}"/>
    <cellStyle name="Comma 32 3" xfId="1038" xr:uid="{00000000-0005-0000-0000-000067020000}"/>
    <cellStyle name="Comma 33" xfId="969" xr:uid="{00000000-0005-0000-0000-000068020000}"/>
    <cellStyle name="Comma 4" xfId="632" xr:uid="{00000000-0005-0000-0000-000069020000}"/>
    <cellStyle name="Comma 4 2" xfId="633" xr:uid="{00000000-0005-0000-0000-00006A020000}"/>
    <cellStyle name="Comma 4 3" xfId="1079" xr:uid="{00000000-0005-0000-0000-00006B020000}"/>
    <cellStyle name="Comma 5" xfId="634" xr:uid="{00000000-0005-0000-0000-00006C020000}"/>
    <cellStyle name="Comma 5 2" xfId="1080" xr:uid="{00000000-0005-0000-0000-00006D020000}"/>
    <cellStyle name="Comma 6" xfId="635" xr:uid="{00000000-0005-0000-0000-00006E020000}"/>
    <cellStyle name="Comma 6 2" xfId="1081" xr:uid="{00000000-0005-0000-0000-00006F020000}"/>
    <cellStyle name="Comma 7" xfId="636" xr:uid="{00000000-0005-0000-0000-000070020000}"/>
    <cellStyle name="Comma 7 2" xfId="1082" xr:uid="{00000000-0005-0000-0000-000071020000}"/>
    <cellStyle name="Comma 8" xfId="637" xr:uid="{00000000-0005-0000-0000-000072020000}"/>
    <cellStyle name="Comma 8 2" xfId="1083" xr:uid="{00000000-0005-0000-0000-000073020000}"/>
    <cellStyle name="Comma 9" xfId="638" xr:uid="{00000000-0005-0000-0000-000074020000}"/>
    <cellStyle name="Comma 9 2" xfId="1084" xr:uid="{00000000-0005-0000-0000-000075020000}"/>
    <cellStyle name="Comma_H.KORALJ  i RUBIN - Tender troškovnik za sobe Ver 01. -24.11.05" xfId="1025" xr:uid="{00000000-0005-0000-0000-000076020000}"/>
    <cellStyle name="Currency 2" xfId="58" xr:uid="{00000000-0005-0000-0000-000078020000}"/>
    <cellStyle name="Currency 2 2" xfId="1032" xr:uid="{00000000-0005-0000-0000-000079020000}"/>
    <cellStyle name="Currency 3" xfId="1114" xr:uid="{00000000-0005-0000-0000-00007A020000}"/>
    <cellStyle name="Currency 4" xfId="1117" xr:uid="{00000000-0005-0000-0000-00007B020000}"/>
    <cellStyle name="Currency 4 2" xfId="1122" xr:uid="{00000000-0005-0000-0000-00007C020000}"/>
    <cellStyle name="Dobro" xfId="20" xr:uid="{00000000-0005-0000-0000-00007D020000}"/>
    <cellStyle name="Euro" xfId="973" xr:uid="{00000000-0005-0000-0000-00007E020000}"/>
    <cellStyle name="Excel Built-in Normal" xfId="974" xr:uid="{00000000-0005-0000-0000-00007F020000}"/>
    <cellStyle name="Excel Built-in Normal 1" xfId="89" xr:uid="{00000000-0005-0000-0000-000080020000}"/>
    <cellStyle name="Excel Built-in Normal 1 2" xfId="639" xr:uid="{00000000-0005-0000-0000-000081020000}"/>
    <cellStyle name="Explanatory Text 10" xfId="640" xr:uid="{00000000-0005-0000-0000-000082020000}"/>
    <cellStyle name="Explanatory Text 11" xfId="641" xr:uid="{00000000-0005-0000-0000-000083020000}"/>
    <cellStyle name="Explanatory Text 12" xfId="642" xr:uid="{00000000-0005-0000-0000-000084020000}"/>
    <cellStyle name="Explanatory Text 13" xfId="643" xr:uid="{00000000-0005-0000-0000-000085020000}"/>
    <cellStyle name="Explanatory Text 14" xfId="644" xr:uid="{00000000-0005-0000-0000-000086020000}"/>
    <cellStyle name="Explanatory Text 15" xfId="645" xr:uid="{00000000-0005-0000-0000-000087020000}"/>
    <cellStyle name="Explanatory Text 16" xfId="646" xr:uid="{00000000-0005-0000-0000-000088020000}"/>
    <cellStyle name="Explanatory Text 17" xfId="647" xr:uid="{00000000-0005-0000-0000-000089020000}"/>
    <cellStyle name="Explanatory Text 2" xfId="648" xr:uid="{00000000-0005-0000-0000-00008A020000}"/>
    <cellStyle name="Explanatory Text 3" xfId="649" xr:uid="{00000000-0005-0000-0000-00008B020000}"/>
    <cellStyle name="Explanatory Text 4" xfId="650" xr:uid="{00000000-0005-0000-0000-00008C020000}"/>
    <cellStyle name="Explanatory Text 5" xfId="651" xr:uid="{00000000-0005-0000-0000-00008D020000}"/>
    <cellStyle name="Explanatory Text 6" xfId="652" xr:uid="{00000000-0005-0000-0000-00008E020000}"/>
    <cellStyle name="Explanatory Text 7" xfId="653" xr:uid="{00000000-0005-0000-0000-00008F020000}"/>
    <cellStyle name="Explanatory Text 8" xfId="654" xr:uid="{00000000-0005-0000-0000-000090020000}"/>
    <cellStyle name="Explanatory Text 9" xfId="655" xr:uid="{00000000-0005-0000-0000-000091020000}"/>
    <cellStyle name="Good 10" xfId="656" xr:uid="{00000000-0005-0000-0000-000092020000}"/>
    <cellStyle name="Good 11" xfId="657" xr:uid="{00000000-0005-0000-0000-000093020000}"/>
    <cellStyle name="Good 12" xfId="658" xr:uid="{00000000-0005-0000-0000-000094020000}"/>
    <cellStyle name="Good 13" xfId="659" xr:uid="{00000000-0005-0000-0000-000095020000}"/>
    <cellStyle name="Good 14" xfId="660" xr:uid="{00000000-0005-0000-0000-000096020000}"/>
    <cellStyle name="Good 15" xfId="661" xr:uid="{00000000-0005-0000-0000-000097020000}"/>
    <cellStyle name="Good 16" xfId="662" xr:uid="{00000000-0005-0000-0000-000098020000}"/>
    <cellStyle name="Good 17" xfId="663" xr:uid="{00000000-0005-0000-0000-000099020000}"/>
    <cellStyle name="Good 18" xfId="664" xr:uid="{00000000-0005-0000-0000-00009A020000}"/>
    <cellStyle name="Good 2" xfId="665" xr:uid="{00000000-0005-0000-0000-00009B020000}"/>
    <cellStyle name="Good 3" xfId="666" xr:uid="{00000000-0005-0000-0000-00009C020000}"/>
    <cellStyle name="Good 4" xfId="667" xr:uid="{00000000-0005-0000-0000-00009D020000}"/>
    <cellStyle name="Good 5" xfId="668" xr:uid="{00000000-0005-0000-0000-00009E020000}"/>
    <cellStyle name="Good 6" xfId="669" xr:uid="{00000000-0005-0000-0000-00009F020000}"/>
    <cellStyle name="Good 7" xfId="670" xr:uid="{00000000-0005-0000-0000-0000A0020000}"/>
    <cellStyle name="Good 8" xfId="671" xr:uid="{00000000-0005-0000-0000-0000A1020000}"/>
    <cellStyle name="Good 9" xfId="672" xr:uid="{00000000-0005-0000-0000-0000A2020000}"/>
    <cellStyle name="Heading 1 10" xfId="673" xr:uid="{00000000-0005-0000-0000-0000A3020000}"/>
    <cellStyle name="Heading 1 11" xfId="674" xr:uid="{00000000-0005-0000-0000-0000A4020000}"/>
    <cellStyle name="Heading 1 12" xfId="675" xr:uid="{00000000-0005-0000-0000-0000A5020000}"/>
    <cellStyle name="Heading 1 13" xfId="676" xr:uid="{00000000-0005-0000-0000-0000A6020000}"/>
    <cellStyle name="Heading 1 14" xfId="677" xr:uid="{00000000-0005-0000-0000-0000A7020000}"/>
    <cellStyle name="Heading 1 15" xfId="678" xr:uid="{00000000-0005-0000-0000-0000A8020000}"/>
    <cellStyle name="Heading 1 16" xfId="679" xr:uid="{00000000-0005-0000-0000-0000A9020000}"/>
    <cellStyle name="Heading 1 17" xfId="680" xr:uid="{00000000-0005-0000-0000-0000AA020000}"/>
    <cellStyle name="Heading 1 2" xfId="681" xr:uid="{00000000-0005-0000-0000-0000AB020000}"/>
    <cellStyle name="Heading 1 3" xfId="682" xr:uid="{00000000-0005-0000-0000-0000AC020000}"/>
    <cellStyle name="Heading 1 4" xfId="683" xr:uid="{00000000-0005-0000-0000-0000AD020000}"/>
    <cellStyle name="Heading 1 5" xfId="684" xr:uid="{00000000-0005-0000-0000-0000AE020000}"/>
    <cellStyle name="Heading 1 6" xfId="685" xr:uid="{00000000-0005-0000-0000-0000AF020000}"/>
    <cellStyle name="Heading 1 7" xfId="686" xr:uid="{00000000-0005-0000-0000-0000B0020000}"/>
    <cellStyle name="Heading 1 8" xfId="687" xr:uid="{00000000-0005-0000-0000-0000B1020000}"/>
    <cellStyle name="Heading 1 9" xfId="688" xr:uid="{00000000-0005-0000-0000-0000B2020000}"/>
    <cellStyle name="Heading 2 10" xfId="689" xr:uid="{00000000-0005-0000-0000-0000B3020000}"/>
    <cellStyle name="Heading 2 11" xfId="690" xr:uid="{00000000-0005-0000-0000-0000B4020000}"/>
    <cellStyle name="Heading 2 12" xfId="691" xr:uid="{00000000-0005-0000-0000-0000B5020000}"/>
    <cellStyle name="Heading 2 13" xfId="692" xr:uid="{00000000-0005-0000-0000-0000B6020000}"/>
    <cellStyle name="Heading 2 14" xfId="693" xr:uid="{00000000-0005-0000-0000-0000B7020000}"/>
    <cellStyle name="Heading 2 15" xfId="694" xr:uid="{00000000-0005-0000-0000-0000B8020000}"/>
    <cellStyle name="Heading 2 16" xfId="695" xr:uid="{00000000-0005-0000-0000-0000B9020000}"/>
    <cellStyle name="Heading 2 17" xfId="696" xr:uid="{00000000-0005-0000-0000-0000BA020000}"/>
    <cellStyle name="Heading 2 2" xfId="697" xr:uid="{00000000-0005-0000-0000-0000BB020000}"/>
    <cellStyle name="Heading 2 3" xfId="698" xr:uid="{00000000-0005-0000-0000-0000BC020000}"/>
    <cellStyle name="Heading 2 4" xfId="699" xr:uid="{00000000-0005-0000-0000-0000BD020000}"/>
    <cellStyle name="Heading 2 5" xfId="700" xr:uid="{00000000-0005-0000-0000-0000BE020000}"/>
    <cellStyle name="Heading 2 6" xfId="701" xr:uid="{00000000-0005-0000-0000-0000BF020000}"/>
    <cellStyle name="Heading 2 7" xfId="702" xr:uid="{00000000-0005-0000-0000-0000C0020000}"/>
    <cellStyle name="Heading 2 8" xfId="703" xr:uid="{00000000-0005-0000-0000-0000C1020000}"/>
    <cellStyle name="Heading 2 9" xfId="704" xr:uid="{00000000-0005-0000-0000-0000C2020000}"/>
    <cellStyle name="Heading 3 10" xfId="705" xr:uid="{00000000-0005-0000-0000-0000C3020000}"/>
    <cellStyle name="Heading 3 11" xfId="706" xr:uid="{00000000-0005-0000-0000-0000C4020000}"/>
    <cellStyle name="Heading 3 12" xfId="707" xr:uid="{00000000-0005-0000-0000-0000C5020000}"/>
    <cellStyle name="Heading 3 13" xfId="708" xr:uid="{00000000-0005-0000-0000-0000C6020000}"/>
    <cellStyle name="Heading 3 14" xfId="709" xr:uid="{00000000-0005-0000-0000-0000C7020000}"/>
    <cellStyle name="Heading 3 15" xfId="710" xr:uid="{00000000-0005-0000-0000-0000C8020000}"/>
    <cellStyle name="Heading 3 16" xfId="711" xr:uid="{00000000-0005-0000-0000-0000C9020000}"/>
    <cellStyle name="Heading 3 17" xfId="712" xr:uid="{00000000-0005-0000-0000-0000CA020000}"/>
    <cellStyle name="Heading 3 2" xfId="713" xr:uid="{00000000-0005-0000-0000-0000CB020000}"/>
    <cellStyle name="Heading 3 3" xfId="714" xr:uid="{00000000-0005-0000-0000-0000CC020000}"/>
    <cellStyle name="Heading 3 4" xfId="715" xr:uid="{00000000-0005-0000-0000-0000CD020000}"/>
    <cellStyle name="Heading 3 5" xfId="716" xr:uid="{00000000-0005-0000-0000-0000CE020000}"/>
    <cellStyle name="Heading 3 6" xfId="717" xr:uid="{00000000-0005-0000-0000-0000CF020000}"/>
    <cellStyle name="Heading 3 7" xfId="718" xr:uid="{00000000-0005-0000-0000-0000D0020000}"/>
    <cellStyle name="Heading 3 8" xfId="719" xr:uid="{00000000-0005-0000-0000-0000D1020000}"/>
    <cellStyle name="Heading 3 9" xfId="720" xr:uid="{00000000-0005-0000-0000-0000D2020000}"/>
    <cellStyle name="Heading 4 10" xfId="721" xr:uid="{00000000-0005-0000-0000-0000D3020000}"/>
    <cellStyle name="Heading 4 11" xfId="722" xr:uid="{00000000-0005-0000-0000-0000D4020000}"/>
    <cellStyle name="Heading 4 12" xfId="723" xr:uid="{00000000-0005-0000-0000-0000D5020000}"/>
    <cellStyle name="Heading 4 13" xfId="724" xr:uid="{00000000-0005-0000-0000-0000D6020000}"/>
    <cellStyle name="Heading 4 14" xfId="725" xr:uid="{00000000-0005-0000-0000-0000D7020000}"/>
    <cellStyle name="Heading 4 15" xfId="726" xr:uid="{00000000-0005-0000-0000-0000D8020000}"/>
    <cellStyle name="Heading 4 16" xfId="727" xr:uid="{00000000-0005-0000-0000-0000D9020000}"/>
    <cellStyle name="Heading 4 17" xfId="728" xr:uid="{00000000-0005-0000-0000-0000DA020000}"/>
    <cellStyle name="Heading 4 2" xfId="729" xr:uid="{00000000-0005-0000-0000-0000DB020000}"/>
    <cellStyle name="Heading 4 3" xfId="730" xr:uid="{00000000-0005-0000-0000-0000DC020000}"/>
    <cellStyle name="Heading 4 4" xfId="731" xr:uid="{00000000-0005-0000-0000-0000DD020000}"/>
    <cellStyle name="Heading 4 5" xfId="732" xr:uid="{00000000-0005-0000-0000-0000DE020000}"/>
    <cellStyle name="Heading 4 6" xfId="733" xr:uid="{00000000-0005-0000-0000-0000DF020000}"/>
    <cellStyle name="Heading 4 7" xfId="734" xr:uid="{00000000-0005-0000-0000-0000E0020000}"/>
    <cellStyle name="Heading 4 8" xfId="735" xr:uid="{00000000-0005-0000-0000-0000E1020000}"/>
    <cellStyle name="Heading 4 9" xfId="736" xr:uid="{00000000-0005-0000-0000-0000E2020000}"/>
    <cellStyle name="Hyperlink 2" xfId="737" xr:uid="{00000000-0005-0000-0000-0000E3020000}"/>
    <cellStyle name="Input 10" xfId="738" xr:uid="{00000000-0005-0000-0000-0000E4020000}"/>
    <cellStyle name="Input 11" xfId="739" xr:uid="{00000000-0005-0000-0000-0000E5020000}"/>
    <cellStyle name="Input 12" xfId="740" xr:uid="{00000000-0005-0000-0000-0000E6020000}"/>
    <cellStyle name="Input 13" xfId="741" xr:uid="{00000000-0005-0000-0000-0000E7020000}"/>
    <cellStyle name="Input 14" xfId="742" xr:uid="{00000000-0005-0000-0000-0000E8020000}"/>
    <cellStyle name="Input 15" xfId="743" xr:uid="{00000000-0005-0000-0000-0000E9020000}"/>
    <cellStyle name="Input 16" xfId="744" xr:uid="{00000000-0005-0000-0000-0000EA020000}"/>
    <cellStyle name="Input 17" xfId="745" xr:uid="{00000000-0005-0000-0000-0000EB020000}"/>
    <cellStyle name="Input 18" xfId="746" xr:uid="{00000000-0005-0000-0000-0000EC020000}"/>
    <cellStyle name="Input 2" xfId="747" xr:uid="{00000000-0005-0000-0000-0000ED020000}"/>
    <cellStyle name="Input 3" xfId="748" xr:uid="{00000000-0005-0000-0000-0000EE020000}"/>
    <cellStyle name="Input 4" xfId="749" xr:uid="{00000000-0005-0000-0000-0000EF020000}"/>
    <cellStyle name="Input 5" xfId="750" xr:uid="{00000000-0005-0000-0000-0000F0020000}"/>
    <cellStyle name="Input 6" xfId="751" xr:uid="{00000000-0005-0000-0000-0000F1020000}"/>
    <cellStyle name="Input 7" xfId="752" xr:uid="{00000000-0005-0000-0000-0000F2020000}"/>
    <cellStyle name="Input 8" xfId="753" xr:uid="{00000000-0005-0000-0000-0000F3020000}"/>
    <cellStyle name="Input 9" xfId="754" xr:uid="{00000000-0005-0000-0000-0000F4020000}"/>
    <cellStyle name="Isticanje1" xfId="21" xr:uid="{00000000-0005-0000-0000-0000F5020000}"/>
    <cellStyle name="Isticanje2" xfId="22" xr:uid="{00000000-0005-0000-0000-0000F6020000}"/>
    <cellStyle name="Isticanje3" xfId="23" xr:uid="{00000000-0005-0000-0000-0000F7020000}"/>
    <cellStyle name="Isticanje4" xfId="24" xr:uid="{00000000-0005-0000-0000-0000F8020000}"/>
    <cellStyle name="Isticanje5" xfId="25" xr:uid="{00000000-0005-0000-0000-0000F9020000}"/>
    <cellStyle name="Isticanje6" xfId="26" xr:uid="{00000000-0005-0000-0000-0000FA020000}"/>
    <cellStyle name="Izlaz" xfId="27" xr:uid="{00000000-0005-0000-0000-0000FB020000}"/>
    <cellStyle name="Izračun" xfId="28" xr:uid="{00000000-0005-0000-0000-0000FC020000}"/>
    <cellStyle name="kolicina" xfId="1005" xr:uid="{00000000-0005-0000-0000-0000FD020000}"/>
    <cellStyle name="kolona A" xfId="975" xr:uid="{00000000-0005-0000-0000-0000FE020000}"/>
    <cellStyle name="kolona C" xfId="976" xr:uid="{00000000-0005-0000-0000-0000FF020000}"/>
    <cellStyle name="kolona D" xfId="977" xr:uid="{00000000-0005-0000-0000-000000030000}"/>
    <cellStyle name="kolona F" xfId="978" xr:uid="{00000000-0005-0000-0000-000001030000}"/>
    <cellStyle name="Linked Cell 10" xfId="755" xr:uid="{00000000-0005-0000-0000-000002030000}"/>
    <cellStyle name="Linked Cell 11" xfId="756" xr:uid="{00000000-0005-0000-0000-000003030000}"/>
    <cellStyle name="Linked Cell 12" xfId="757" xr:uid="{00000000-0005-0000-0000-000004030000}"/>
    <cellStyle name="Linked Cell 13" xfId="758" xr:uid="{00000000-0005-0000-0000-000005030000}"/>
    <cellStyle name="Linked Cell 14" xfId="759" xr:uid="{00000000-0005-0000-0000-000006030000}"/>
    <cellStyle name="Linked Cell 15" xfId="760" xr:uid="{00000000-0005-0000-0000-000007030000}"/>
    <cellStyle name="Linked Cell 16" xfId="761" xr:uid="{00000000-0005-0000-0000-000008030000}"/>
    <cellStyle name="Linked Cell 17" xfId="762" xr:uid="{00000000-0005-0000-0000-000009030000}"/>
    <cellStyle name="Linked Cell 2" xfId="763" xr:uid="{00000000-0005-0000-0000-00000A030000}"/>
    <cellStyle name="Linked Cell 3" xfId="764" xr:uid="{00000000-0005-0000-0000-00000B030000}"/>
    <cellStyle name="Linked Cell 4" xfId="765" xr:uid="{00000000-0005-0000-0000-00000C030000}"/>
    <cellStyle name="Linked Cell 5" xfId="766" xr:uid="{00000000-0005-0000-0000-00000D030000}"/>
    <cellStyle name="Linked Cell 6" xfId="767" xr:uid="{00000000-0005-0000-0000-00000E030000}"/>
    <cellStyle name="Linked Cell 7" xfId="768" xr:uid="{00000000-0005-0000-0000-00000F030000}"/>
    <cellStyle name="Linked Cell 8" xfId="769" xr:uid="{00000000-0005-0000-0000-000010030000}"/>
    <cellStyle name="Linked Cell 9" xfId="770" xr:uid="{00000000-0005-0000-0000-000011030000}"/>
    <cellStyle name="Loše" xfId="29" xr:uid="{00000000-0005-0000-0000-000012030000}"/>
    <cellStyle name="merge" xfId="979" xr:uid="{00000000-0005-0000-0000-000013030000}"/>
    <cellStyle name="Naslov" xfId="30" xr:uid="{00000000-0005-0000-0000-000014030000}"/>
    <cellStyle name="Naslov 1" xfId="31" xr:uid="{00000000-0005-0000-0000-000015030000}"/>
    <cellStyle name="Naslov 2" xfId="32" xr:uid="{00000000-0005-0000-0000-000016030000}"/>
    <cellStyle name="Naslov 3" xfId="33" xr:uid="{00000000-0005-0000-0000-000017030000}"/>
    <cellStyle name="Naslov 4" xfId="34" xr:uid="{00000000-0005-0000-0000-000018030000}"/>
    <cellStyle name="Neutral 10" xfId="771" xr:uid="{00000000-0005-0000-0000-000019030000}"/>
    <cellStyle name="Neutral 11" xfId="772" xr:uid="{00000000-0005-0000-0000-00001A030000}"/>
    <cellStyle name="Neutral 12" xfId="773" xr:uid="{00000000-0005-0000-0000-00001B030000}"/>
    <cellStyle name="Neutral 13" xfId="774" xr:uid="{00000000-0005-0000-0000-00001C030000}"/>
    <cellStyle name="Neutral 14" xfId="775" xr:uid="{00000000-0005-0000-0000-00001D030000}"/>
    <cellStyle name="Neutral 15" xfId="776" xr:uid="{00000000-0005-0000-0000-00001E030000}"/>
    <cellStyle name="Neutral 16" xfId="777" xr:uid="{00000000-0005-0000-0000-00001F030000}"/>
    <cellStyle name="Neutral 17" xfId="778" xr:uid="{00000000-0005-0000-0000-000020030000}"/>
    <cellStyle name="Neutral 18" xfId="779" xr:uid="{00000000-0005-0000-0000-000021030000}"/>
    <cellStyle name="Neutral 2" xfId="780" xr:uid="{00000000-0005-0000-0000-000022030000}"/>
    <cellStyle name="Neutral 3" xfId="781" xr:uid="{00000000-0005-0000-0000-000023030000}"/>
    <cellStyle name="Neutral 4" xfId="782" xr:uid="{00000000-0005-0000-0000-000024030000}"/>
    <cellStyle name="Neutral 5" xfId="783" xr:uid="{00000000-0005-0000-0000-000025030000}"/>
    <cellStyle name="Neutral 6" xfId="784" xr:uid="{00000000-0005-0000-0000-000026030000}"/>
    <cellStyle name="Neutral 7" xfId="785" xr:uid="{00000000-0005-0000-0000-000027030000}"/>
    <cellStyle name="Neutral 8" xfId="786" xr:uid="{00000000-0005-0000-0000-000028030000}"/>
    <cellStyle name="Neutral 9" xfId="787" xr:uid="{00000000-0005-0000-0000-000029030000}"/>
    <cellStyle name="Neutralno" xfId="35" xr:uid="{00000000-0005-0000-0000-00002A030000}"/>
    <cellStyle name="Normal 10" xfId="71" xr:uid="{00000000-0005-0000-0000-00002C030000}"/>
    <cellStyle name="Normal 10 2" xfId="980" xr:uid="{00000000-0005-0000-0000-00002D030000}"/>
    <cellStyle name="Normal 10 2 2" xfId="1017" xr:uid="{00000000-0005-0000-0000-00002E030000}"/>
    <cellStyle name="Normal 11" xfId="788" xr:uid="{00000000-0005-0000-0000-00002F030000}"/>
    <cellStyle name="Normal 11 2" xfId="789" xr:uid="{00000000-0005-0000-0000-000030030000}"/>
    <cellStyle name="Normal 12" xfId="790" xr:uid="{00000000-0005-0000-0000-000031030000}"/>
    <cellStyle name="Normal 12 2" xfId="1018" xr:uid="{00000000-0005-0000-0000-000032030000}"/>
    <cellStyle name="Normal 13" xfId="791" xr:uid="{00000000-0005-0000-0000-000033030000}"/>
    <cellStyle name="Normal 14" xfId="36" xr:uid="{00000000-0005-0000-0000-000034030000}"/>
    <cellStyle name="Normal 15" xfId="68" xr:uid="{00000000-0005-0000-0000-000035030000}"/>
    <cellStyle name="Normal 16" xfId="70" xr:uid="{00000000-0005-0000-0000-000036030000}"/>
    <cellStyle name="Normal 17" xfId="792" xr:uid="{00000000-0005-0000-0000-000037030000}"/>
    <cellStyle name="Normal 18" xfId="793" xr:uid="{00000000-0005-0000-0000-000038030000}"/>
    <cellStyle name="Normal 19" xfId="37" xr:uid="{00000000-0005-0000-0000-000039030000}"/>
    <cellStyle name="Normal 19 10 2" xfId="1027" xr:uid="{00000000-0005-0000-0000-00003A030000}"/>
    <cellStyle name="Normal 2" xfId="38" xr:uid="{00000000-0005-0000-0000-00003B030000}"/>
    <cellStyle name="Normal 2 10" xfId="82" xr:uid="{00000000-0005-0000-0000-00003C030000}"/>
    <cellStyle name="Normal 2 11" xfId="794" xr:uid="{00000000-0005-0000-0000-00003D030000}"/>
    <cellStyle name="Normal 2 11 2" xfId="69" xr:uid="{00000000-0005-0000-0000-00003E030000}"/>
    <cellStyle name="Normal 2 12" xfId="795" xr:uid="{00000000-0005-0000-0000-00003F030000}"/>
    <cellStyle name="Normal 2 13" xfId="796" xr:uid="{00000000-0005-0000-0000-000040030000}"/>
    <cellStyle name="Normal 2 14" xfId="797" xr:uid="{00000000-0005-0000-0000-000041030000}"/>
    <cellStyle name="Normal 2 15" xfId="798" xr:uid="{00000000-0005-0000-0000-000042030000}"/>
    <cellStyle name="Normal 2 16" xfId="799" xr:uid="{00000000-0005-0000-0000-000043030000}"/>
    <cellStyle name="Normal 2 17" xfId="800" xr:uid="{00000000-0005-0000-0000-000044030000}"/>
    <cellStyle name="Normal 2 18" xfId="801" xr:uid="{00000000-0005-0000-0000-000045030000}"/>
    <cellStyle name="Normal 2 19" xfId="802" xr:uid="{00000000-0005-0000-0000-000046030000}"/>
    <cellStyle name="Normal 2 2" xfId="59" xr:uid="{00000000-0005-0000-0000-000047030000}"/>
    <cellStyle name="Normal 2 2 2" xfId="803" xr:uid="{00000000-0005-0000-0000-000048030000}"/>
    <cellStyle name="Normal 2 2 2 2" xfId="91" xr:uid="{00000000-0005-0000-0000-000049030000}"/>
    <cellStyle name="Normal 2 2 3" xfId="804" xr:uid="{00000000-0005-0000-0000-00004A030000}"/>
    <cellStyle name="Normal 2 2 3 2" xfId="1030" xr:uid="{00000000-0005-0000-0000-00004B030000}"/>
    <cellStyle name="Normal 2 2 4" xfId="981" xr:uid="{00000000-0005-0000-0000-00004C030000}"/>
    <cellStyle name="Normal 2 20" xfId="805" xr:uid="{00000000-0005-0000-0000-00004D030000}"/>
    <cellStyle name="Normal 2 25" xfId="982" xr:uid="{00000000-0005-0000-0000-00004E030000}"/>
    <cellStyle name="Normal 2 3" xfId="90" xr:uid="{00000000-0005-0000-0000-00004F030000}"/>
    <cellStyle name="Normal 2 3 2" xfId="983" xr:uid="{00000000-0005-0000-0000-000050030000}"/>
    <cellStyle name="Normal 2 30" xfId="984" xr:uid="{00000000-0005-0000-0000-000051030000}"/>
    <cellStyle name="Normal 2 4" xfId="806" xr:uid="{00000000-0005-0000-0000-000052030000}"/>
    <cellStyle name="Normal 2 4 2" xfId="807" xr:uid="{00000000-0005-0000-0000-000053030000}"/>
    <cellStyle name="Normal 2 4 3" xfId="808" xr:uid="{00000000-0005-0000-0000-000054030000}"/>
    <cellStyle name="Normal 2 5" xfId="809" xr:uid="{00000000-0005-0000-0000-000055030000}"/>
    <cellStyle name="Normal 2 6" xfId="810" xr:uid="{00000000-0005-0000-0000-000056030000}"/>
    <cellStyle name="Normal 2 7" xfId="811" xr:uid="{00000000-0005-0000-0000-000057030000}"/>
    <cellStyle name="Normal 2 8" xfId="812" xr:uid="{00000000-0005-0000-0000-000058030000}"/>
    <cellStyle name="Normal 2 9" xfId="813" xr:uid="{00000000-0005-0000-0000-000059030000}"/>
    <cellStyle name="Normal 2_12_09_21 troskovnik_Bratus" xfId="814" xr:uid="{00000000-0005-0000-0000-00005A030000}"/>
    <cellStyle name="Normal 20" xfId="77" xr:uid="{00000000-0005-0000-0000-00005B030000}"/>
    <cellStyle name="Normal 20 2" xfId="815" xr:uid="{00000000-0005-0000-0000-00005C030000}"/>
    <cellStyle name="Normal 20 2 2" xfId="816" xr:uid="{00000000-0005-0000-0000-00005D030000}"/>
    <cellStyle name="Normal 20 3" xfId="817" xr:uid="{00000000-0005-0000-0000-00005E030000}"/>
    <cellStyle name="Normal 20 3 2" xfId="818" xr:uid="{00000000-0005-0000-0000-00005F030000}"/>
    <cellStyle name="Normal 20 3 2 2" xfId="1086" xr:uid="{00000000-0005-0000-0000-000060030000}"/>
    <cellStyle name="Normal 20 3 3" xfId="1085" xr:uid="{00000000-0005-0000-0000-000061030000}"/>
    <cellStyle name="Normal 20 4" xfId="819" xr:uid="{00000000-0005-0000-0000-000062030000}"/>
    <cellStyle name="Normal 20 4 2" xfId="1087" xr:uid="{00000000-0005-0000-0000-000063030000}"/>
    <cellStyle name="Normal 20 5" xfId="820" xr:uid="{00000000-0005-0000-0000-000064030000}"/>
    <cellStyle name="Normal 20 5 2" xfId="1088" xr:uid="{00000000-0005-0000-0000-000065030000}"/>
    <cellStyle name="Normal 20 6" xfId="963" xr:uid="{00000000-0005-0000-0000-000066030000}"/>
    <cellStyle name="Normal 20 6 2" xfId="1111" xr:uid="{00000000-0005-0000-0000-000067030000}"/>
    <cellStyle name="Normal 20 7" xfId="1034" xr:uid="{00000000-0005-0000-0000-000068030000}"/>
    <cellStyle name="Normal 21" xfId="39" xr:uid="{00000000-0005-0000-0000-000069030000}"/>
    <cellStyle name="Normal 21 2" xfId="73" xr:uid="{00000000-0005-0000-0000-00006A030000}"/>
    <cellStyle name="Normal 21 3" xfId="821" xr:uid="{00000000-0005-0000-0000-00006B030000}"/>
    <cellStyle name="Normal 22" xfId="81" xr:uid="{00000000-0005-0000-0000-00006C030000}"/>
    <cellStyle name="Normal 22 2" xfId="822" xr:uid="{00000000-0005-0000-0000-00006D030000}"/>
    <cellStyle name="Normal 22 2 2" xfId="86" xr:uid="{00000000-0005-0000-0000-00006E030000}"/>
    <cellStyle name="Normal 22 2 3" xfId="1089" xr:uid="{00000000-0005-0000-0000-00006F030000}"/>
    <cellStyle name="Normal 22 3" xfId="823" xr:uid="{00000000-0005-0000-0000-000070030000}"/>
    <cellStyle name="Normal 22 3 2" xfId="1090" xr:uid="{00000000-0005-0000-0000-000071030000}"/>
    <cellStyle name="Normal 22 4" xfId="824" xr:uid="{00000000-0005-0000-0000-000072030000}"/>
    <cellStyle name="Normal 22 4 2" xfId="1091" xr:uid="{00000000-0005-0000-0000-000073030000}"/>
    <cellStyle name="Normal 22 5" xfId="825" xr:uid="{00000000-0005-0000-0000-000074030000}"/>
    <cellStyle name="Normal 22 5 2" xfId="1092" xr:uid="{00000000-0005-0000-0000-000075030000}"/>
    <cellStyle name="Normal 22 6" xfId="965" xr:uid="{00000000-0005-0000-0000-000076030000}"/>
    <cellStyle name="Normal 22 6 2" xfId="1113" xr:uid="{00000000-0005-0000-0000-000077030000}"/>
    <cellStyle name="Normal 22 7" xfId="1035" xr:uid="{00000000-0005-0000-0000-000078030000}"/>
    <cellStyle name="Normal 23" xfId="826" xr:uid="{00000000-0005-0000-0000-000079030000}"/>
    <cellStyle name="Normal 24" xfId="827" xr:uid="{00000000-0005-0000-0000-00007A030000}"/>
    <cellStyle name="Normal 25" xfId="828" xr:uid="{00000000-0005-0000-0000-00007B030000}"/>
    <cellStyle name="Normal 25 2" xfId="829" xr:uid="{00000000-0005-0000-0000-00007C030000}"/>
    <cellStyle name="Normal 25 2 2" xfId="1093" xr:uid="{00000000-0005-0000-0000-00007D030000}"/>
    <cellStyle name="Normal 26" xfId="830" xr:uid="{00000000-0005-0000-0000-00007E030000}"/>
    <cellStyle name="Normal 26 2" xfId="831" xr:uid="{00000000-0005-0000-0000-00007F030000}"/>
    <cellStyle name="Normal 26 2 2" xfId="1095" xr:uid="{00000000-0005-0000-0000-000080030000}"/>
    <cellStyle name="Normal 26 3" xfId="1094" xr:uid="{00000000-0005-0000-0000-000081030000}"/>
    <cellStyle name="Normal 27" xfId="832" xr:uid="{00000000-0005-0000-0000-000082030000}"/>
    <cellStyle name="Normal 27 2" xfId="1096" xr:uid="{00000000-0005-0000-0000-000083030000}"/>
    <cellStyle name="Normal 28" xfId="833" xr:uid="{00000000-0005-0000-0000-000084030000}"/>
    <cellStyle name="Normal 28 2" xfId="1097" xr:uid="{00000000-0005-0000-0000-000085030000}"/>
    <cellStyle name="Normal 29" xfId="962" xr:uid="{00000000-0005-0000-0000-000086030000}"/>
    <cellStyle name="Normal 29 2" xfId="1110" xr:uid="{00000000-0005-0000-0000-000087030000}"/>
    <cellStyle name="Normal 3" xfId="60" xr:uid="{00000000-0005-0000-0000-000088030000}"/>
    <cellStyle name="Normal 3 10" xfId="834" xr:uid="{00000000-0005-0000-0000-000089030000}"/>
    <cellStyle name="Normal 3 11" xfId="835" xr:uid="{00000000-0005-0000-0000-00008A030000}"/>
    <cellStyle name="Normal 3 12" xfId="836" xr:uid="{00000000-0005-0000-0000-00008B030000}"/>
    <cellStyle name="Normal 3 13" xfId="985" xr:uid="{00000000-0005-0000-0000-00008C030000}"/>
    <cellStyle name="Normal 3 2" xfId="837" xr:uid="{00000000-0005-0000-0000-00008D030000}"/>
    <cellStyle name="Normal 3 2 2" xfId="838" xr:uid="{00000000-0005-0000-0000-00008E030000}"/>
    <cellStyle name="Normal 3 2 3" xfId="839" xr:uid="{00000000-0005-0000-0000-00008F030000}"/>
    <cellStyle name="Normal 3 3" xfId="840" xr:uid="{00000000-0005-0000-0000-000090030000}"/>
    <cellStyle name="Normal 3 4" xfId="841" xr:uid="{00000000-0005-0000-0000-000091030000}"/>
    <cellStyle name="Normal 3 5" xfId="842" xr:uid="{00000000-0005-0000-0000-000092030000}"/>
    <cellStyle name="Normal 3 6" xfId="843" xr:uid="{00000000-0005-0000-0000-000093030000}"/>
    <cellStyle name="Normal 3 6 2" xfId="1029" xr:uid="{00000000-0005-0000-0000-000094030000}"/>
    <cellStyle name="Normal 3 7" xfId="844" xr:uid="{00000000-0005-0000-0000-000095030000}"/>
    <cellStyle name="Normal 3 8" xfId="845" xr:uid="{00000000-0005-0000-0000-000096030000}"/>
    <cellStyle name="Normal 3 9" xfId="846" xr:uid="{00000000-0005-0000-0000-000097030000}"/>
    <cellStyle name="Normal 30" xfId="40" xr:uid="{00000000-0005-0000-0000-000098030000}"/>
    <cellStyle name="Normal 31" xfId="968" xr:uid="{00000000-0005-0000-0000-000099030000}"/>
    <cellStyle name="Normal 32" xfId="1116" xr:uid="{00000000-0005-0000-0000-00009A030000}"/>
    <cellStyle name="Normal 32 2" xfId="1121" xr:uid="{00000000-0005-0000-0000-00009B030000}"/>
    <cellStyle name="Normal 33" xfId="847" xr:uid="{00000000-0005-0000-0000-00009C030000}"/>
    <cellStyle name="Normal 33 2" xfId="848" xr:uid="{00000000-0005-0000-0000-00009D030000}"/>
    <cellStyle name="Normal 34" xfId="1006" xr:uid="{00000000-0005-0000-0000-00009E030000}"/>
    <cellStyle name="Normal 36" xfId="1007" xr:uid="{00000000-0005-0000-0000-00009F030000}"/>
    <cellStyle name="Normal 38" xfId="41" xr:uid="{00000000-0005-0000-0000-0000A0030000}"/>
    <cellStyle name="Normal 4" xfId="61" xr:uid="{00000000-0005-0000-0000-0000A1030000}"/>
    <cellStyle name="Normal 4 2" xfId="76" xr:uid="{00000000-0005-0000-0000-0000A2030000}"/>
    <cellStyle name="Normal 4 2 2" xfId="1008" xr:uid="{00000000-0005-0000-0000-0000A3030000}"/>
    <cellStyle name="Normal 4 3" xfId="849" xr:uid="{00000000-0005-0000-0000-0000A4030000}"/>
    <cellStyle name="Normal 4 4" xfId="1033" xr:uid="{00000000-0005-0000-0000-0000A5030000}"/>
    <cellStyle name="Normal 45" xfId="1009" xr:uid="{00000000-0005-0000-0000-0000A6030000}"/>
    <cellStyle name="Normal 5" xfId="62" xr:uid="{00000000-0005-0000-0000-0000A7030000}"/>
    <cellStyle name="Normal 5 2" xfId="78" xr:uid="{00000000-0005-0000-0000-0000A8030000}"/>
    <cellStyle name="Normal 5 3" xfId="850" xr:uid="{00000000-0005-0000-0000-0000A9030000}"/>
    <cellStyle name="Normal 54" xfId="986" xr:uid="{00000000-0005-0000-0000-0000AA030000}"/>
    <cellStyle name="Normal 56" xfId="987" xr:uid="{00000000-0005-0000-0000-0000AB030000}"/>
    <cellStyle name="Normal 58" xfId="988" xr:uid="{00000000-0005-0000-0000-0000AC030000}"/>
    <cellStyle name="Normal 58 2" xfId="1010" xr:uid="{00000000-0005-0000-0000-0000AD030000}"/>
    <cellStyle name="Normal 6" xfId="42" xr:uid="{00000000-0005-0000-0000-0000AE030000}"/>
    <cellStyle name="Normal 6 2" xfId="1011" xr:uid="{00000000-0005-0000-0000-0000AF030000}"/>
    <cellStyle name="Normal 7" xfId="43" xr:uid="{00000000-0005-0000-0000-0000B0030000}"/>
    <cellStyle name="Normal 7 2" xfId="851" xr:uid="{00000000-0005-0000-0000-0000B1030000}"/>
    <cellStyle name="Normal 7 3" xfId="852" xr:uid="{00000000-0005-0000-0000-0000B2030000}"/>
    <cellStyle name="Normal 7 3 2" xfId="853" xr:uid="{00000000-0005-0000-0000-0000B3030000}"/>
    <cellStyle name="Normal 7 3 2 2" xfId="1099" xr:uid="{00000000-0005-0000-0000-0000B4030000}"/>
    <cellStyle name="Normal 7 3 3" xfId="854" xr:uid="{00000000-0005-0000-0000-0000B5030000}"/>
    <cellStyle name="Normal 7 3 3 2" xfId="1100" xr:uid="{00000000-0005-0000-0000-0000B6030000}"/>
    <cellStyle name="Normal 7 3 4" xfId="1098" xr:uid="{00000000-0005-0000-0000-0000B7030000}"/>
    <cellStyle name="Normal 7 4" xfId="855" xr:uid="{00000000-0005-0000-0000-0000B8030000}"/>
    <cellStyle name="Normal 7 4 2" xfId="856" xr:uid="{00000000-0005-0000-0000-0000B9030000}"/>
    <cellStyle name="Normal 7 4 2 2" xfId="1102" xr:uid="{00000000-0005-0000-0000-0000BA030000}"/>
    <cellStyle name="Normal 7 4 3" xfId="1101" xr:uid="{00000000-0005-0000-0000-0000BB030000}"/>
    <cellStyle name="Normal 7 5" xfId="857" xr:uid="{00000000-0005-0000-0000-0000BC030000}"/>
    <cellStyle name="Normal 8" xfId="56" xr:uid="{00000000-0005-0000-0000-0000BD030000}"/>
    <cellStyle name="Normal 8 2" xfId="75" xr:uid="{00000000-0005-0000-0000-0000BE030000}"/>
    <cellStyle name="Normal 8 3" xfId="858" xr:uid="{00000000-0005-0000-0000-0000BF030000}"/>
    <cellStyle name="Normal 8 3 2" xfId="859" xr:uid="{00000000-0005-0000-0000-0000C0030000}"/>
    <cellStyle name="Normal 8 3 2 2" xfId="1103" xr:uid="{00000000-0005-0000-0000-0000C1030000}"/>
    <cellStyle name="Normal 8 3 3" xfId="860" xr:uid="{00000000-0005-0000-0000-0000C2030000}"/>
    <cellStyle name="Normal 8 3 3 2" xfId="1104" xr:uid="{00000000-0005-0000-0000-0000C3030000}"/>
    <cellStyle name="Normal 8 4" xfId="861" xr:uid="{00000000-0005-0000-0000-0000C4030000}"/>
    <cellStyle name="Normal 8 4 2" xfId="862" xr:uid="{00000000-0005-0000-0000-0000C5030000}"/>
    <cellStyle name="Normal 8 4 2 2" xfId="1106" xr:uid="{00000000-0005-0000-0000-0000C6030000}"/>
    <cellStyle name="Normal 8 4 3" xfId="1105" xr:uid="{00000000-0005-0000-0000-0000C7030000}"/>
    <cellStyle name="Normal 9" xfId="44" xr:uid="{00000000-0005-0000-0000-0000C8030000}"/>
    <cellStyle name="Normal 9 2" xfId="1015" xr:uid="{00000000-0005-0000-0000-0000C9030000}"/>
    <cellStyle name="Normal_Copy of TROSKOVNIK MATERIAL" xfId="1024" xr:uid="{00000000-0005-0000-0000-0000CA030000}"/>
    <cellStyle name="Normal_ponder" xfId="1023" xr:uid="{00000000-0005-0000-0000-0000CB030000}"/>
    <cellStyle name="Normal_uvjeti_uz_troškovnik" xfId="1026" xr:uid="{00000000-0005-0000-0000-0000CC030000}"/>
    <cellStyle name="Normal1" xfId="45" xr:uid="{00000000-0005-0000-0000-0000CD030000}"/>
    <cellStyle name="Normal3" xfId="46" xr:uid="{00000000-0005-0000-0000-0000CE030000}"/>
    <cellStyle name="Normalno" xfId="0" builtinId="0"/>
    <cellStyle name="Normalno 15" xfId="1020" xr:uid="{00000000-0005-0000-0000-0000CF030000}"/>
    <cellStyle name="Normalno 15 2" xfId="1022" xr:uid="{00000000-0005-0000-0000-0000D0030000}"/>
    <cellStyle name="Normalno 2" xfId="863" xr:uid="{00000000-0005-0000-0000-0000D1030000}"/>
    <cellStyle name="Normalno 2 2" xfId="964" xr:uid="{00000000-0005-0000-0000-0000D2030000}"/>
    <cellStyle name="Normalno 2 2 2" xfId="1019" xr:uid="{00000000-0005-0000-0000-0000D3030000}"/>
    <cellStyle name="Normalno 2 2 3" xfId="1112" xr:uid="{00000000-0005-0000-0000-0000D4030000}"/>
    <cellStyle name="Normalno 2 2 4" xfId="1120" xr:uid="{00000000-0005-0000-0000-0000D5030000}"/>
    <cellStyle name="Normalno 2 3" xfId="1107" xr:uid="{00000000-0005-0000-0000-0000D6030000}"/>
    <cellStyle name="Normalno 2 4" xfId="1118" xr:uid="{00000000-0005-0000-0000-0000D7030000}"/>
    <cellStyle name="Normalno 20" xfId="1021" xr:uid="{00000000-0005-0000-0000-0000D8030000}"/>
    <cellStyle name="Normalno 3" xfId="47" xr:uid="{00000000-0005-0000-0000-0000D9030000}"/>
    <cellStyle name="Normalno 4" xfId="989" xr:uid="{00000000-0005-0000-0000-0000DA030000}"/>
    <cellStyle name="Normalno 5" xfId="990" xr:uid="{00000000-0005-0000-0000-0000DB030000}"/>
    <cellStyle name="Normalno 6" xfId="991" xr:uid="{00000000-0005-0000-0000-0000DC030000}"/>
    <cellStyle name="Normalno 7" xfId="1028" xr:uid="{00000000-0005-0000-0000-0000DD030000}"/>
    <cellStyle name="Normalno 7 2" xfId="1115" xr:uid="{00000000-0005-0000-0000-0000DE030000}"/>
    <cellStyle name="Normalno 7 3" xfId="1119" xr:uid="{00000000-0005-0000-0000-0000DF030000}"/>
    <cellStyle name="Note 10" xfId="864" xr:uid="{00000000-0005-0000-0000-0000E0030000}"/>
    <cellStyle name="Note 11" xfId="865" xr:uid="{00000000-0005-0000-0000-0000E1030000}"/>
    <cellStyle name="Note 12" xfId="866" xr:uid="{00000000-0005-0000-0000-0000E2030000}"/>
    <cellStyle name="Note 13" xfId="867" xr:uid="{00000000-0005-0000-0000-0000E3030000}"/>
    <cellStyle name="Note 14" xfId="868" xr:uid="{00000000-0005-0000-0000-0000E4030000}"/>
    <cellStyle name="Note 15" xfId="869" xr:uid="{00000000-0005-0000-0000-0000E5030000}"/>
    <cellStyle name="Note 16" xfId="870" xr:uid="{00000000-0005-0000-0000-0000E6030000}"/>
    <cellStyle name="Note 17" xfId="871" xr:uid="{00000000-0005-0000-0000-0000E7030000}"/>
    <cellStyle name="Note 18" xfId="872" xr:uid="{00000000-0005-0000-0000-0000E8030000}"/>
    <cellStyle name="Note 18 2" xfId="873" xr:uid="{00000000-0005-0000-0000-0000E9030000}"/>
    <cellStyle name="Note 18 2 2" xfId="1109" xr:uid="{00000000-0005-0000-0000-0000EA030000}"/>
    <cellStyle name="Note 18 3" xfId="1108" xr:uid="{00000000-0005-0000-0000-0000EB030000}"/>
    <cellStyle name="Note 19" xfId="874" xr:uid="{00000000-0005-0000-0000-0000EC030000}"/>
    <cellStyle name="Note 2" xfId="875" xr:uid="{00000000-0005-0000-0000-0000ED030000}"/>
    <cellStyle name="Note 3" xfId="876" xr:uid="{00000000-0005-0000-0000-0000EE030000}"/>
    <cellStyle name="Note 4" xfId="877" xr:uid="{00000000-0005-0000-0000-0000EF030000}"/>
    <cellStyle name="Note 5" xfId="878" xr:uid="{00000000-0005-0000-0000-0000F0030000}"/>
    <cellStyle name="Note 6" xfId="879" xr:uid="{00000000-0005-0000-0000-0000F1030000}"/>
    <cellStyle name="Note 7" xfId="880" xr:uid="{00000000-0005-0000-0000-0000F2030000}"/>
    <cellStyle name="Note 8" xfId="881" xr:uid="{00000000-0005-0000-0000-0000F3030000}"/>
    <cellStyle name="Note 9" xfId="882" xr:uid="{00000000-0005-0000-0000-0000F4030000}"/>
    <cellStyle name="Obično 2" xfId="63" xr:uid="{00000000-0005-0000-0000-0000F5030000}"/>
    <cellStyle name="Obično 2 2" xfId="883" xr:uid="{00000000-0005-0000-0000-0000F6030000}"/>
    <cellStyle name="Obično 2_Detekcija CO" xfId="992" xr:uid="{00000000-0005-0000-0000-0000F7030000}"/>
    <cellStyle name="Obično 3" xfId="64" xr:uid="{00000000-0005-0000-0000-0000F8030000}"/>
    <cellStyle name="Obično 4" xfId="993" xr:uid="{00000000-0005-0000-0000-0000F9030000}"/>
    <cellStyle name="Obično 5" xfId="994" xr:uid="{00000000-0005-0000-0000-0000FA030000}"/>
    <cellStyle name="Obično 6" xfId="995" xr:uid="{00000000-0005-0000-0000-0000FB030000}"/>
    <cellStyle name="Obično_A" xfId="884" xr:uid="{00000000-0005-0000-0000-0000FC030000}"/>
    <cellStyle name="Output 10" xfId="885" xr:uid="{00000000-0005-0000-0000-0000FD030000}"/>
    <cellStyle name="Output 11" xfId="886" xr:uid="{00000000-0005-0000-0000-0000FE030000}"/>
    <cellStyle name="Output 12" xfId="887" xr:uid="{00000000-0005-0000-0000-0000FF030000}"/>
    <cellStyle name="Output 13" xfId="888" xr:uid="{00000000-0005-0000-0000-000000040000}"/>
    <cellStyle name="Output 14" xfId="889" xr:uid="{00000000-0005-0000-0000-000001040000}"/>
    <cellStyle name="Output 15" xfId="890" xr:uid="{00000000-0005-0000-0000-000002040000}"/>
    <cellStyle name="Output 16" xfId="891" xr:uid="{00000000-0005-0000-0000-000003040000}"/>
    <cellStyle name="Output 17" xfId="892" xr:uid="{00000000-0005-0000-0000-000004040000}"/>
    <cellStyle name="Output 18" xfId="893" xr:uid="{00000000-0005-0000-0000-000005040000}"/>
    <cellStyle name="Output 2" xfId="894" xr:uid="{00000000-0005-0000-0000-000006040000}"/>
    <cellStyle name="Output 3" xfId="895" xr:uid="{00000000-0005-0000-0000-000007040000}"/>
    <cellStyle name="Output 4" xfId="896" xr:uid="{00000000-0005-0000-0000-000008040000}"/>
    <cellStyle name="Output 5" xfId="897" xr:uid="{00000000-0005-0000-0000-000009040000}"/>
    <cellStyle name="Output 6" xfId="898" xr:uid="{00000000-0005-0000-0000-00000A040000}"/>
    <cellStyle name="Output 7" xfId="899" xr:uid="{00000000-0005-0000-0000-00000B040000}"/>
    <cellStyle name="Output 8" xfId="900" xr:uid="{00000000-0005-0000-0000-00000C040000}"/>
    <cellStyle name="Output 9" xfId="901" xr:uid="{00000000-0005-0000-0000-00000D040000}"/>
    <cellStyle name="Percent 2" xfId="902" xr:uid="{00000000-0005-0000-0000-00000E040000}"/>
    <cellStyle name="Percent 2 2" xfId="903" xr:uid="{00000000-0005-0000-0000-00000F040000}"/>
    <cellStyle name="Percent 2 3" xfId="904" xr:uid="{00000000-0005-0000-0000-000010040000}"/>
    <cellStyle name="Percent 3" xfId="996" xr:uid="{00000000-0005-0000-0000-000011040000}"/>
    <cellStyle name="Povezana ćelija" xfId="48" xr:uid="{00000000-0005-0000-0000-000012040000}"/>
    <cellStyle name="Provjera ćelije" xfId="49" xr:uid="{00000000-0005-0000-0000-000013040000}"/>
    <cellStyle name="Standard" xfId="997" xr:uid="{00000000-0005-0000-0000-000014040000}"/>
    <cellStyle name="Standard 2" xfId="1012" xr:uid="{00000000-0005-0000-0000-000015040000}"/>
    <cellStyle name="Stil 1" xfId="50" xr:uid="{00000000-0005-0000-0000-000016040000}"/>
    <cellStyle name="Stil 1 2" xfId="65" xr:uid="{00000000-0005-0000-0000-000017040000}"/>
    <cellStyle name="Style 1" xfId="51" xr:uid="{00000000-0005-0000-0000-000018040000}"/>
    <cellStyle name="Style 1 2" xfId="66" xr:uid="{00000000-0005-0000-0000-000019040000}"/>
    <cellStyle name="Style 1 2 2" xfId="80" xr:uid="{00000000-0005-0000-0000-00001A040000}"/>
    <cellStyle name="Style 1 2 3" xfId="905" xr:uid="{00000000-0005-0000-0000-00001B040000}"/>
    <cellStyle name="Style 1 3" xfId="906" xr:uid="{00000000-0005-0000-0000-00001C040000}"/>
    <cellStyle name="Style 1 3 2" xfId="79" xr:uid="{00000000-0005-0000-0000-00001D040000}"/>
    <cellStyle name="Style 1 4" xfId="88" xr:uid="{00000000-0005-0000-0000-00001E040000}"/>
    <cellStyle name="Style 1 4 2" xfId="907" xr:uid="{00000000-0005-0000-0000-00001F040000}"/>
    <cellStyle name="Style 1 4 2 2" xfId="908" xr:uid="{00000000-0005-0000-0000-000020040000}"/>
    <cellStyle name="Style 1 4 2 3" xfId="909" xr:uid="{00000000-0005-0000-0000-000021040000}"/>
    <cellStyle name="Style 1 4 2 4" xfId="910" xr:uid="{00000000-0005-0000-0000-000022040000}"/>
    <cellStyle name="Style 1 4 3" xfId="911" xr:uid="{00000000-0005-0000-0000-000023040000}"/>
    <cellStyle name="Style 1 5" xfId="912" xr:uid="{00000000-0005-0000-0000-000024040000}"/>
    <cellStyle name="TableStyleLight1" xfId="913" xr:uid="{00000000-0005-0000-0000-000025040000}"/>
    <cellStyle name="Tekst objašnjenja" xfId="52" xr:uid="{00000000-0005-0000-0000-000026040000}"/>
    <cellStyle name="Tekst objašnjenja 2" xfId="1013" xr:uid="{00000000-0005-0000-0000-000027040000}"/>
    <cellStyle name="Tekst upozorenja" xfId="53" xr:uid="{00000000-0005-0000-0000-000028040000}"/>
    <cellStyle name="Title 10" xfId="914" xr:uid="{00000000-0005-0000-0000-000029040000}"/>
    <cellStyle name="Title 11" xfId="915" xr:uid="{00000000-0005-0000-0000-00002A040000}"/>
    <cellStyle name="Title 12" xfId="916" xr:uid="{00000000-0005-0000-0000-00002B040000}"/>
    <cellStyle name="Title 13" xfId="917" xr:uid="{00000000-0005-0000-0000-00002C040000}"/>
    <cellStyle name="Title 14" xfId="918" xr:uid="{00000000-0005-0000-0000-00002D040000}"/>
    <cellStyle name="Title 15" xfId="919" xr:uid="{00000000-0005-0000-0000-00002E040000}"/>
    <cellStyle name="Title 16" xfId="920" xr:uid="{00000000-0005-0000-0000-00002F040000}"/>
    <cellStyle name="Title 17" xfId="921" xr:uid="{00000000-0005-0000-0000-000030040000}"/>
    <cellStyle name="Title 2" xfId="922" xr:uid="{00000000-0005-0000-0000-000031040000}"/>
    <cellStyle name="Title 3" xfId="923" xr:uid="{00000000-0005-0000-0000-000032040000}"/>
    <cellStyle name="Title 4" xfId="924" xr:uid="{00000000-0005-0000-0000-000033040000}"/>
    <cellStyle name="Title 5" xfId="925" xr:uid="{00000000-0005-0000-0000-000034040000}"/>
    <cellStyle name="Title 6" xfId="926" xr:uid="{00000000-0005-0000-0000-000035040000}"/>
    <cellStyle name="Title 7" xfId="927" xr:uid="{00000000-0005-0000-0000-000036040000}"/>
    <cellStyle name="Title 8" xfId="928" xr:uid="{00000000-0005-0000-0000-000037040000}"/>
    <cellStyle name="Title 9" xfId="929" xr:uid="{00000000-0005-0000-0000-000038040000}"/>
    <cellStyle name="Total 10" xfId="930" xr:uid="{00000000-0005-0000-0000-000039040000}"/>
    <cellStyle name="Total 11" xfId="931" xr:uid="{00000000-0005-0000-0000-00003A040000}"/>
    <cellStyle name="Total 12" xfId="932" xr:uid="{00000000-0005-0000-0000-00003B040000}"/>
    <cellStyle name="Total 13" xfId="933" xr:uid="{00000000-0005-0000-0000-00003C040000}"/>
    <cellStyle name="Total 14" xfId="934" xr:uid="{00000000-0005-0000-0000-00003D040000}"/>
    <cellStyle name="Total 15" xfId="935" xr:uid="{00000000-0005-0000-0000-00003E040000}"/>
    <cellStyle name="Total 16" xfId="936" xr:uid="{00000000-0005-0000-0000-00003F040000}"/>
    <cellStyle name="Total 17" xfId="937" xr:uid="{00000000-0005-0000-0000-000040040000}"/>
    <cellStyle name="Total 2" xfId="938" xr:uid="{00000000-0005-0000-0000-000041040000}"/>
    <cellStyle name="Total 3" xfId="939" xr:uid="{00000000-0005-0000-0000-000042040000}"/>
    <cellStyle name="Total 4" xfId="940" xr:uid="{00000000-0005-0000-0000-000043040000}"/>
    <cellStyle name="Total 5" xfId="941" xr:uid="{00000000-0005-0000-0000-000044040000}"/>
    <cellStyle name="Total 6" xfId="942" xr:uid="{00000000-0005-0000-0000-000045040000}"/>
    <cellStyle name="Total 7" xfId="943" xr:uid="{00000000-0005-0000-0000-000046040000}"/>
    <cellStyle name="Total 8" xfId="944" xr:uid="{00000000-0005-0000-0000-000047040000}"/>
    <cellStyle name="Total 9" xfId="945" xr:uid="{00000000-0005-0000-0000-000048040000}"/>
    <cellStyle name="Ukupni zbroj" xfId="54" xr:uid="{00000000-0005-0000-0000-000049040000}"/>
    <cellStyle name="ukupno iznos" xfId="1014" xr:uid="{00000000-0005-0000-0000-00004A040000}"/>
    <cellStyle name="Unos" xfId="55" xr:uid="{00000000-0005-0000-0000-00004B040000}"/>
    <cellStyle name="Valuta" xfId="1016" builtinId="4"/>
    <cellStyle name="Warning Text 10" xfId="946" xr:uid="{00000000-0005-0000-0000-00004C040000}"/>
    <cellStyle name="Warning Text 11" xfId="947" xr:uid="{00000000-0005-0000-0000-00004D040000}"/>
    <cellStyle name="Warning Text 12" xfId="948" xr:uid="{00000000-0005-0000-0000-00004E040000}"/>
    <cellStyle name="Warning Text 13" xfId="949" xr:uid="{00000000-0005-0000-0000-00004F040000}"/>
    <cellStyle name="Warning Text 14" xfId="950" xr:uid="{00000000-0005-0000-0000-000050040000}"/>
    <cellStyle name="Warning Text 15" xfId="951" xr:uid="{00000000-0005-0000-0000-000051040000}"/>
    <cellStyle name="Warning Text 16" xfId="952" xr:uid="{00000000-0005-0000-0000-000052040000}"/>
    <cellStyle name="Warning Text 17" xfId="953" xr:uid="{00000000-0005-0000-0000-000053040000}"/>
    <cellStyle name="Warning Text 2" xfId="954" xr:uid="{00000000-0005-0000-0000-000054040000}"/>
    <cellStyle name="Warning Text 3" xfId="955" xr:uid="{00000000-0005-0000-0000-000055040000}"/>
    <cellStyle name="Warning Text 4" xfId="956" xr:uid="{00000000-0005-0000-0000-000056040000}"/>
    <cellStyle name="Warning Text 5" xfId="957" xr:uid="{00000000-0005-0000-0000-000057040000}"/>
    <cellStyle name="Warning Text 6" xfId="958" xr:uid="{00000000-0005-0000-0000-000058040000}"/>
    <cellStyle name="Warning Text 7" xfId="959" xr:uid="{00000000-0005-0000-0000-000059040000}"/>
    <cellStyle name="Warning Text 8" xfId="960" xr:uid="{00000000-0005-0000-0000-00005A040000}"/>
    <cellStyle name="Warning Text 9" xfId="961" xr:uid="{00000000-0005-0000-0000-00005B040000}"/>
    <cellStyle name="Zarez 2" xfId="998" xr:uid="{00000000-0005-0000-0000-00005C040000}"/>
    <cellStyle name="Zarez 2 2" xfId="999" xr:uid="{00000000-0005-0000-0000-00005D040000}"/>
    <cellStyle name="Zarez 2 3" xfId="1000" xr:uid="{00000000-0005-0000-0000-00005E040000}"/>
    <cellStyle name="Zarez 2 4" xfId="1001" xr:uid="{00000000-0005-0000-0000-00005F040000}"/>
    <cellStyle name="Zarez 3" xfId="1002" xr:uid="{00000000-0005-0000-0000-000060040000}"/>
    <cellStyle name="Zarez 4" xfId="1003" xr:uid="{00000000-0005-0000-0000-000061040000}"/>
    <cellStyle name="Zarez 5" xfId="1004" xr:uid="{00000000-0005-0000-0000-000062040000}"/>
  </cellStyles>
  <dxfs count="0"/>
  <tableStyles count="1" defaultTableStyle="TableStyleMedium9" defaultPivotStyle="PivotStyleLight16">
    <tableStyle name="Table Style 1" pivot="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6666"/>
      <rgbColor rgb="00FFFFC0"/>
      <rgbColor rgb="00A0E0E0"/>
      <rgbColor rgb="00660066"/>
      <rgbColor rgb="00FF8080"/>
      <rgbColor rgb="000080C0"/>
      <rgbColor rgb="00E3E3E3"/>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99CC"/>
      <rgbColor rgb="00CC9CCC"/>
      <rgbColor rgb="00FFCC99"/>
      <rgbColor rgb="003366FF"/>
      <rgbColor rgb="0033CCCC"/>
      <rgbColor rgb="00999933"/>
      <rgbColor rgb="00FFCC00"/>
      <rgbColor rgb="00FF9900"/>
      <rgbColor rgb="00FF6600"/>
      <rgbColor rgb="00666699"/>
      <rgbColor rgb="00969696"/>
      <rgbColor rgb="00003366"/>
      <rgbColor rgb="00339966"/>
      <rgbColor rgb="00003300"/>
      <rgbColor rgb="00663300"/>
      <rgbColor rgb="00996633"/>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Apzserver/instalateri/projekti/H-66-2005-BLATO%20DVORANA/Troskovnici/Instalacije/Uredaj%20za%20prociscavanje_tr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Marcius/d/Dokumente%20und%20Einstellungen/kdost/Lokale%20Einstellungen/Temporary%20Internet%20Files/OLK4/offen%20LIDL-Troskovnik-16-17-18-prometnice%20ograda%20i%20krajobraz.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voran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6. Prometnice"/>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MK22"/>
  <sheetViews>
    <sheetView view="pageBreakPreview" zoomScale="85" zoomScaleNormal="100" zoomScaleSheetLayoutView="85" zoomScalePageLayoutView="70" workbookViewId="0">
      <selection activeCell="E14" sqref="E14"/>
    </sheetView>
  </sheetViews>
  <sheetFormatPr defaultColWidth="11.3984375" defaultRowHeight="12.75"/>
  <cols>
    <col min="1" max="1" width="3.73046875" style="31" customWidth="1"/>
    <col min="2" max="1025" width="11.3984375" style="31"/>
  </cols>
  <sheetData>
    <row r="1" spans="1:257" s="24" customFormat="1" ht="13.5">
      <c r="A1" s="20"/>
      <c r="B1" s="21"/>
      <c r="C1" s="22"/>
      <c r="D1" s="23"/>
      <c r="E1" s="23"/>
      <c r="F1" s="23"/>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c r="IW1" s="22"/>
    </row>
    <row r="2" spans="1:257" s="24" customFormat="1" ht="13.5">
      <c r="A2" s="20"/>
      <c r="B2" s="21"/>
      <c r="C2" s="22"/>
      <c r="D2" s="23"/>
      <c r="E2" s="23"/>
      <c r="F2" s="23"/>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2"/>
      <c r="GQ2" s="22"/>
      <c r="GR2" s="22"/>
      <c r="GS2" s="22"/>
      <c r="GT2" s="22"/>
      <c r="GU2" s="22"/>
      <c r="GV2" s="22"/>
      <c r="GW2" s="22"/>
      <c r="GX2" s="22"/>
      <c r="GY2" s="22"/>
      <c r="GZ2" s="22"/>
      <c r="HA2" s="22"/>
      <c r="HB2" s="22"/>
      <c r="HC2" s="22"/>
      <c r="HD2" s="22"/>
      <c r="HE2" s="22"/>
      <c r="HF2" s="22"/>
      <c r="HG2" s="22"/>
      <c r="HH2" s="22"/>
      <c r="HI2" s="22"/>
      <c r="HJ2" s="22"/>
      <c r="HK2" s="22"/>
      <c r="HL2" s="22"/>
      <c r="HM2" s="22"/>
      <c r="HN2" s="22"/>
      <c r="HO2" s="22"/>
      <c r="HP2" s="22"/>
      <c r="HQ2" s="22"/>
      <c r="HR2" s="22"/>
      <c r="HS2" s="22"/>
      <c r="HT2" s="22"/>
      <c r="HU2" s="22"/>
      <c r="HV2" s="22"/>
      <c r="HW2" s="22"/>
      <c r="HX2" s="22"/>
      <c r="HY2" s="22"/>
      <c r="HZ2" s="22"/>
      <c r="IA2" s="22"/>
      <c r="IB2" s="22"/>
      <c r="IC2" s="22"/>
      <c r="ID2" s="22"/>
      <c r="IE2" s="22"/>
      <c r="IF2" s="22"/>
      <c r="IG2" s="22"/>
      <c r="IH2" s="22"/>
      <c r="II2" s="22"/>
      <c r="IJ2" s="22"/>
      <c r="IK2" s="22"/>
      <c r="IL2" s="22"/>
      <c r="IM2" s="22"/>
      <c r="IN2" s="22"/>
      <c r="IO2" s="22"/>
      <c r="IP2" s="22"/>
      <c r="IQ2" s="22"/>
      <c r="IR2" s="22"/>
      <c r="IS2" s="22"/>
      <c r="IT2" s="22"/>
      <c r="IU2" s="22"/>
      <c r="IV2" s="22"/>
      <c r="IW2" s="22"/>
    </row>
    <row r="3" spans="1:257" s="24" customFormat="1" ht="13.5">
      <c r="A3" s="20"/>
      <c r="B3" s="21"/>
      <c r="C3" s="22"/>
      <c r="D3" s="23"/>
      <c r="E3" s="23"/>
      <c r="F3" s="23"/>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c r="IU3" s="22"/>
      <c r="IV3" s="22"/>
      <c r="IW3" s="22"/>
    </row>
    <row r="4" spans="1:257" s="24" customFormat="1" ht="13.5">
      <c r="A4" s="20"/>
      <c r="B4" s="21" t="s">
        <v>10</v>
      </c>
      <c r="C4" s="22"/>
      <c r="D4" s="23"/>
      <c r="E4" s="23"/>
      <c r="F4" s="23"/>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row>
    <row r="5" spans="1:257" s="24" customFormat="1" ht="61.15" customHeight="1">
      <c r="A5" s="20"/>
      <c r="B5" s="268" t="s">
        <v>474</v>
      </c>
      <c r="C5" s="268"/>
      <c r="D5" s="268"/>
      <c r="E5" s="268"/>
      <c r="F5" s="23"/>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c r="IS5" s="22"/>
      <c r="IT5" s="22"/>
      <c r="IU5" s="22"/>
      <c r="IV5" s="22"/>
      <c r="IW5" s="22"/>
    </row>
    <row r="6" spans="1:257" s="24" customFormat="1" ht="13.5">
      <c r="A6" s="20"/>
      <c r="B6" s="21"/>
      <c r="C6" s="22"/>
      <c r="D6" s="23"/>
      <c r="E6" s="23"/>
      <c r="F6" s="23"/>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c r="IW6" s="22"/>
    </row>
    <row r="7" spans="1:257" s="24" customFormat="1" ht="13.5">
      <c r="A7" s="20"/>
      <c r="B7" s="21"/>
      <c r="C7" s="22"/>
      <c r="D7" s="23"/>
      <c r="E7" s="23"/>
      <c r="F7" s="23"/>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c r="IV7" s="22"/>
      <c r="IW7" s="22"/>
    </row>
    <row r="8" spans="1:257" s="24" customFormat="1" ht="13.5">
      <c r="A8" s="20"/>
      <c r="B8" s="21" t="s">
        <v>9</v>
      </c>
      <c r="C8" s="22"/>
      <c r="D8" s="23"/>
      <c r="E8" s="23"/>
      <c r="F8" s="23"/>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c r="IW8" s="22"/>
    </row>
    <row r="9" spans="1:257" s="24" customFormat="1" ht="77.45" customHeight="1">
      <c r="A9" s="20"/>
      <c r="B9" s="271" t="s">
        <v>473</v>
      </c>
      <c r="C9" s="271"/>
      <c r="D9" s="271"/>
      <c r="E9" s="271"/>
      <c r="F9" s="271"/>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c r="IW9" s="22"/>
    </row>
    <row r="10" spans="1:257" s="24" customFormat="1" ht="13.5">
      <c r="A10" s="20"/>
      <c r="B10" s="21"/>
      <c r="C10" s="22"/>
      <c r="D10" s="23"/>
      <c r="E10" s="23"/>
      <c r="F10" s="23"/>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c r="IW10" s="22"/>
    </row>
    <row r="11" spans="1:257" s="24" customFormat="1" ht="13.5">
      <c r="A11" s="20"/>
      <c r="B11" s="21"/>
      <c r="C11" s="22"/>
      <c r="D11" s="23"/>
      <c r="E11" s="23"/>
      <c r="F11" s="23"/>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c r="IW11" s="22"/>
    </row>
    <row r="12" spans="1:257" ht="13.5">
      <c r="A12" s="25"/>
      <c r="B12" s="26"/>
      <c r="C12" s="27"/>
      <c r="D12" s="28"/>
      <c r="E12" s="28"/>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c r="IW12" s="30"/>
    </row>
    <row r="13" spans="1:257" ht="161.25" customHeight="1">
      <c r="A13" s="32"/>
      <c r="B13" s="269" t="s">
        <v>417</v>
      </c>
      <c r="C13" s="269"/>
      <c r="D13" s="269"/>
      <c r="E13" s="269"/>
      <c r="F13" s="29"/>
      <c r="G13" s="30"/>
      <c r="H13" s="33"/>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c r="IV13" s="30"/>
      <c r="IW13" s="30"/>
    </row>
    <row r="14" spans="1:257" ht="13.5">
      <c r="A14" s="25"/>
      <c r="B14" s="26"/>
      <c r="C14" s="27"/>
      <c r="D14" s="28"/>
      <c r="E14" s="28"/>
      <c r="F14" s="29"/>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row>
    <row r="15" spans="1:257" ht="13.5">
      <c r="A15" s="25"/>
      <c r="B15" s="26"/>
      <c r="C15" s="27"/>
      <c r="D15" s="28"/>
      <c r="E15" s="28"/>
      <c r="F15" s="29"/>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c r="IW15" s="30"/>
    </row>
    <row r="16" spans="1:257" s="22" customFormat="1" ht="13.5">
      <c r="A16" s="20"/>
      <c r="B16" s="21"/>
      <c r="D16" s="23"/>
      <c r="E16" s="23"/>
      <c r="F16" s="23"/>
    </row>
    <row r="17" spans="1:6" s="22" customFormat="1" ht="13.5">
      <c r="A17" s="20"/>
      <c r="B17" s="21"/>
      <c r="D17" s="23"/>
      <c r="E17" s="23"/>
      <c r="F17" s="23"/>
    </row>
    <row r="18" spans="1:6" s="22" customFormat="1" ht="13.5">
      <c r="A18" s="20"/>
      <c r="B18" s="21"/>
      <c r="D18" s="23"/>
      <c r="E18" s="23"/>
      <c r="F18" s="23"/>
    </row>
    <row r="19" spans="1:6" s="22" customFormat="1" ht="13.5">
      <c r="A19" s="20"/>
      <c r="B19" s="270" t="s">
        <v>418</v>
      </c>
      <c r="C19" s="270"/>
      <c r="D19" s="270"/>
      <c r="E19" s="270"/>
      <c r="F19" s="23"/>
    </row>
    <row r="20" spans="1:6" s="30" customFormat="1" ht="13.5">
      <c r="A20" s="25"/>
      <c r="B20" s="26"/>
      <c r="C20" s="27"/>
      <c r="D20" s="28"/>
      <c r="E20" s="28"/>
      <c r="F20" s="29"/>
    </row>
    <row r="21" spans="1:6" s="30" customFormat="1" ht="13.5">
      <c r="A21" s="25"/>
      <c r="B21" s="26"/>
      <c r="C21" s="27"/>
      <c r="D21" s="28"/>
      <c r="E21" s="28"/>
      <c r="F21" s="29"/>
    </row>
    <row r="22" spans="1:6" s="30" customFormat="1" ht="13.5">
      <c r="A22" s="25"/>
      <c r="B22" s="26"/>
      <c r="C22" s="27"/>
      <c r="D22" s="28"/>
      <c r="E22" s="28"/>
      <c r="F22" s="29"/>
    </row>
  </sheetData>
  <mergeCells count="4">
    <mergeCell ref="B5:E5"/>
    <mergeCell ref="B13:E13"/>
    <mergeCell ref="B19:E19"/>
    <mergeCell ref="B9:F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3:AMK433"/>
  <sheetViews>
    <sheetView view="pageBreakPreview" zoomScaleNormal="100" zoomScaleSheetLayoutView="100" workbookViewId="0">
      <selection activeCell="B352" sqref="B352"/>
    </sheetView>
  </sheetViews>
  <sheetFormatPr defaultColWidth="8.73046875" defaultRowHeight="12.75"/>
  <cols>
    <col min="1" max="1" width="6.1328125" style="86" customWidth="1"/>
    <col min="2" max="2" width="43.3984375" style="85" customWidth="1"/>
    <col min="3" max="4" width="8.73046875" style="85"/>
    <col min="5" max="5" width="8.1328125" style="85" customWidth="1"/>
    <col min="6" max="6" width="8.73046875" style="85"/>
    <col min="7" max="1025" width="8.73046875" style="86"/>
  </cols>
  <sheetData>
    <row r="3" spans="2:6" s="84" customFormat="1" ht="15">
      <c r="B3" s="82" t="s">
        <v>16</v>
      </c>
      <c r="C3" s="83"/>
      <c r="D3" s="83"/>
      <c r="E3" s="83"/>
      <c r="F3" s="83"/>
    </row>
    <row r="4" spans="2:6" s="86" customFormat="1">
      <c r="B4" s="85"/>
      <c r="C4" s="85"/>
      <c r="D4" s="85"/>
      <c r="E4" s="85"/>
      <c r="F4" s="85"/>
    </row>
    <row r="5" spans="2:6" s="87" customFormat="1" ht="25.15" customHeight="1">
      <c r="B5" s="279" t="s">
        <v>17</v>
      </c>
      <c r="C5" s="279"/>
      <c r="D5" s="279"/>
      <c r="E5" s="279"/>
      <c r="F5" s="279"/>
    </row>
    <row r="6" spans="2:6" s="87" customFormat="1"/>
    <row r="7" spans="2:6" s="87" customFormat="1" ht="97.5" customHeight="1">
      <c r="B7" s="279" t="s">
        <v>395</v>
      </c>
      <c r="C7" s="279"/>
      <c r="D7" s="279"/>
      <c r="E7" s="279"/>
      <c r="F7" s="279"/>
    </row>
    <row r="8" spans="2:6" s="87" customFormat="1" ht="91.15" customHeight="1">
      <c r="B8" s="279" t="s">
        <v>18</v>
      </c>
      <c r="C8" s="279"/>
      <c r="D8" s="279"/>
      <c r="E8" s="279"/>
      <c r="F8" s="279"/>
    </row>
    <row r="9" spans="2:6" s="87" customFormat="1" ht="48.4" customHeight="1">
      <c r="B9" s="281" t="s">
        <v>19</v>
      </c>
      <c r="C9" s="281"/>
      <c r="D9" s="281"/>
      <c r="E9" s="281"/>
      <c r="F9" s="281"/>
    </row>
    <row r="10" spans="2:6" s="162" customFormat="1" ht="13.15" customHeight="1">
      <c r="B10" s="281" t="s">
        <v>20</v>
      </c>
      <c r="C10" s="281"/>
      <c r="D10" s="281"/>
      <c r="E10" s="281"/>
    </row>
    <row r="11" spans="2:6" s="162" customFormat="1">
      <c r="B11" s="162" t="s">
        <v>21</v>
      </c>
    </row>
    <row r="12" spans="2:6" s="162" customFormat="1">
      <c r="B12" s="162" t="s">
        <v>22</v>
      </c>
    </row>
    <row r="13" spans="2:6" s="162" customFormat="1" ht="54" customHeight="1">
      <c r="B13" s="281" t="s">
        <v>23</v>
      </c>
      <c r="C13" s="281"/>
      <c r="D13" s="281"/>
      <c r="E13" s="281"/>
      <c r="F13" s="281"/>
    </row>
    <row r="14" spans="2:6" s="87" customFormat="1" ht="25.15" customHeight="1">
      <c r="B14" s="279" t="s">
        <v>414</v>
      </c>
      <c r="C14" s="279"/>
      <c r="D14" s="279"/>
      <c r="E14" s="279"/>
      <c r="F14" s="279"/>
    </row>
    <row r="15" spans="2:6" s="87" customFormat="1" ht="50.65" customHeight="1">
      <c r="B15" s="279" t="s">
        <v>24</v>
      </c>
      <c r="C15" s="279"/>
      <c r="D15" s="279"/>
      <c r="E15" s="279"/>
      <c r="F15" s="279"/>
    </row>
    <row r="16" spans="2:6" s="87" customFormat="1" ht="106.15" customHeight="1">
      <c r="B16" s="279" t="s">
        <v>25</v>
      </c>
      <c r="C16" s="279"/>
      <c r="D16" s="279"/>
      <c r="E16" s="279"/>
      <c r="F16" s="279"/>
    </row>
    <row r="17" spans="1:6" s="87" customFormat="1" ht="114" customHeight="1">
      <c r="B17" s="279" t="s">
        <v>26</v>
      </c>
      <c r="C17" s="279"/>
      <c r="D17" s="279"/>
      <c r="E17" s="279"/>
      <c r="F17" s="279"/>
    </row>
    <row r="18" spans="1:6" s="87" customFormat="1" ht="65.25" customHeight="1">
      <c r="B18" s="279" t="s">
        <v>383</v>
      </c>
      <c r="C18" s="279"/>
      <c r="D18" s="279"/>
      <c r="E18" s="279"/>
      <c r="F18" s="279"/>
    </row>
    <row r="19" spans="1:6" s="87" customFormat="1" ht="69.75" customHeight="1">
      <c r="B19" s="279" t="s">
        <v>27</v>
      </c>
      <c r="C19" s="279"/>
      <c r="D19" s="279"/>
      <c r="E19" s="279"/>
      <c r="F19" s="279"/>
    </row>
    <row r="20" spans="1:6" s="87" customFormat="1" ht="37.15" customHeight="1">
      <c r="A20" s="87" t="s">
        <v>11</v>
      </c>
      <c r="B20" s="279" t="s">
        <v>28</v>
      </c>
      <c r="C20" s="279"/>
      <c r="D20" s="279"/>
      <c r="E20" s="279"/>
      <c r="F20" s="279"/>
    </row>
    <row r="21" spans="1:6" s="87" customFormat="1" ht="25.15" customHeight="1">
      <c r="B21" s="279" t="s">
        <v>29</v>
      </c>
      <c r="C21" s="279"/>
      <c r="D21" s="279"/>
      <c r="E21" s="279"/>
      <c r="F21" s="279"/>
    </row>
    <row r="22" spans="1:6" s="87" customFormat="1" ht="71.650000000000006" customHeight="1">
      <c r="B22" s="279" t="s">
        <v>30</v>
      </c>
      <c r="C22" s="279"/>
      <c r="D22" s="279"/>
      <c r="E22" s="279"/>
      <c r="F22" s="279"/>
    </row>
    <row r="23" spans="1:6" s="87" customFormat="1" ht="195.75" customHeight="1">
      <c r="B23" s="279" t="s">
        <v>384</v>
      </c>
      <c r="C23" s="279"/>
      <c r="D23" s="279"/>
      <c r="E23" s="279"/>
      <c r="F23" s="279"/>
    </row>
    <row r="24" spans="1:6" s="87" customFormat="1"/>
    <row r="25" spans="1:6" s="87" customFormat="1" ht="25.5">
      <c r="B25" s="87" t="s">
        <v>31</v>
      </c>
    </row>
    <row r="26" spans="1:6" s="87" customFormat="1"/>
    <row r="27" spans="1:6" s="87" customFormat="1">
      <c r="A27" s="87" t="s">
        <v>32</v>
      </c>
      <c r="B27" s="87" t="s">
        <v>33</v>
      </c>
    </row>
    <row r="28" spans="1:6" s="87" customFormat="1" ht="49.5" customHeight="1">
      <c r="B28" s="279" t="s">
        <v>34</v>
      </c>
      <c r="C28" s="279"/>
      <c r="D28" s="279"/>
      <c r="E28" s="279"/>
      <c r="F28" s="279"/>
    </row>
    <row r="29" spans="1:6" s="87" customFormat="1"/>
    <row r="30" spans="1:6" s="87" customFormat="1">
      <c r="A30" s="87" t="s">
        <v>35</v>
      </c>
      <c r="B30" s="87" t="s">
        <v>36</v>
      </c>
    </row>
    <row r="31" spans="1:6" s="87" customFormat="1" ht="79.900000000000006" customHeight="1">
      <c r="B31" s="279" t="s">
        <v>37</v>
      </c>
      <c r="C31" s="279"/>
      <c r="D31" s="279"/>
      <c r="E31" s="279"/>
      <c r="F31" s="279"/>
    </row>
    <row r="32" spans="1:6" s="87" customFormat="1" ht="25.15" customHeight="1">
      <c r="B32" s="279" t="s">
        <v>38</v>
      </c>
      <c r="C32" s="279"/>
      <c r="D32" s="279"/>
      <c r="E32" s="279"/>
      <c r="F32" s="279"/>
    </row>
    <row r="33" spans="1:6" s="87" customFormat="1"/>
    <row r="34" spans="1:6" s="87" customFormat="1">
      <c r="A34" s="87" t="s">
        <v>39</v>
      </c>
      <c r="B34" s="87" t="s">
        <v>40</v>
      </c>
    </row>
    <row r="35" spans="1:6" s="87" customFormat="1" ht="132.75" customHeight="1">
      <c r="B35" s="279" t="s">
        <v>41</v>
      </c>
      <c r="C35" s="279"/>
      <c r="D35" s="279"/>
      <c r="E35" s="279"/>
      <c r="F35" s="279"/>
    </row>
    <row r="36" spans="1:6" s="87" customFormat="1"/>
    <row r="37" spans="1:6" s="87" customFormat="1">
      <c r="A37" s="87" t="s">
        <v>42</v>
      </c>
      <c r="B37" s="87" t="s">
        <v>7</v>
      </c>
    </row>
    <row r="38" spans="1:6" s="87" customFormat="1" ht="61.5" customHeight="1">
      <c r="B38" s="279" t="s">
        <v>43</v>
      </c>
      <c r="C38" s="279"/>
      <c r="D38" s="279"/>
      <c r="E38" s="279"/>
      <c r="F38" s="279"/>
    </row>
    <row r="39" spans="1:6" s="87" customFormat="1"/>
    <row r="40" spans="1:6" s="87" customFormat="1">
      <c r="A40" s="87" t="s">
        <v>44</v>
      </c>
      <c r="B40" s="87" t="s">
        <v>45</v>
      </c>
    </row>
    <row r="41" spans="1:6" s="87" customFormat="1" ht="25.15" customHeight="1">
      <c r="B41" s="279" t="s">
        <v>46</v>
      </c>
      <c r="C41" s="279"/>
      <c r="D41" s="279"/>
      <c r="E41" s="279"/>
      <c r="F41" s="279"/>
    </row>
    <row r="42" spans="1:6" s="87" customFormat="1"/>
    <row r="43" spans="1:6" s="87" customFormat="1">
      <c r="A43" s="87" t="s">
        <v>47</v>
      </c>
      <c r="B43" s="87" t="s">
        <v>48</v>
      </c>
    </row>
    <row r="44" spans="1:6" s="87" customFormat="1" ht="49.5" customHeight="1">
      <c r="B44" s="279" t="s">
        <v>407</v>
      </c>
      <c r="C44" s="279"/>
      <c r="D44" s="279"/>
      <c r="E44" s="279"/>
      <c r="F44" s="279"/>
    </row>
    <row r="45" spans="1:6" s="87" customFormat="1" ht="13.15" customHeight="1">
      <c r="B45" s="279" t="s">
        <v>49</v>
      </c>
      <c r="C45" s="279"/>
      <c r="D45" s="279"/>
      <c r="E45" s="279"/>
    </row>
    <row r="46" spans="1:6" s="87" customFormat="1" ht="25.15" customHeight="1">
      <c r="B46" s="280" t="s">
        <v>50</v>
      </c>
      <c r="C46" s="280"/>
      <c r="D46" s="280"/>
      <c r="E46" s="280"/>
      <c r="F46" s="280"/>
    </row>
    <row r="47" spans="1:6" s="87" customFormat="1" ht="37.15" customHeight="1">
      <c r="B47" s="279" t="s">
        <v>51</v>
      </c>
      <c r="C47" s="279"/>
      <c r="D47" s="279"/>
      <c r="E47" s="279"/>
      <c r="F47" s="279"/>
    </row>
    <row r="48" spans="1:6" s="87" customFormat="1" ht="13.15" customHeight="1">
      <c r="B48" s="279" t="s">
        <v>52</v>
      </c>
      <c r="C48" s="279"/>
      <c r="D48" s="279"/>
      <c r="E48" s="279"/>
      <c r="F48" s="279"/>
    </row>
    <row r="49" spans="1:6" s="87" customFormat="1"/>
    <row r="50" spans="1:6" s="87" customFormat="1">
      <c r="A50" s="87" t="s">
        <v>53</v>
      </c>
      <c r="B50" s="87" t="s">
        <v>54</v>
      </c>
    </row>
    <row r="51" spans="1:6" s="87" customFormat="1" ht="37.15" customHeight="1">
      <c r="B51" s="279" t="s">
        <v>55</v>
      </c>
      <c r="C51" s="279"/>
      <c r="D51" s="279"/>
      <c r="E51" s="279"/>
      <c r="F51" s="279"/>
    </row>
    <row r="52" spans="1:6" s="87" customFormat="1">
      <c r="A52" s="87" t="s">
        <v>56</v>
      </c>
      <c r="B52" s="87" t="s">
        <v>57</v>
      </c>
    </row>
    <row r="53" spans="1:6" s="87" customFormat="1" ht="13.15" customHeight="1">
      <c r="A53" s="87" t="s">
        <v>56</v>
      </c>
      <c r="B53" s="279" t="s">
        <v>58</v>
      </c>
      <c r="C53" s="279"/>
      <c r="D53" s="279"/>
      <c r="E53" s="279"/>
      <c r="F53" s="279"/>
    </row>
    <row r="54" spans="1:6" s="87" customFormat="1">
      <c r="A54" s="87" t="s">
        <v>56</v>
      </c>
      <c r="B54" s="87" t="s">
        <v>59</v>
      </c>
    </row>
    <row r="55" spans="1:6" s="87" customFormat="1" ht="25.15" customHeight="1">
      <c r="A55" s="87" t="s">
        <v>56</v>
      </c>
      <c r="B55" s="279" t="s">
        <v>60</v>
      </c>
      <c r="C55" s="279"/>
      <c r="D55" s="279"/>
      <c r="E55" s="279"/>
      <c r="F55" s="279"/>
    </row>
    <row r="56" spans="1:6" s="87" customFormat="1">
      <c r="A56" s="87" t="s">
        <v>56</v>
      </c>
      <c r="B56" s="87" t="s">
        <v>61</v>
      </c>
    </row>
    <row r="57" spans="1:6" s="87" customFormat="1" ht="13.15" customHeight="1">
      <c r="A57" s="87" t="s">
        <v>56</v>
      </c>
      <c r="B57" s="279" t="s">
        <v>62</v>
      </c>
      <c r="C57" s="279"/>
      <c r="D57" s="279"/>
      <c r="E57" s="279"/>
      <c r="F57" s="279"/>
    </row>
    <row r="58" spans="1:6" s="87" customFormat="1" ht="25.5">
      <c r="A58" s="87" t="s">
        <v>56</v>
      </c>
      <c r="B58" s="87" t="s">
        <v>63</v>
      </c>
    </row>
    <row r="59" spans="1:6" s="87" customFormat="1">
      <c r="A59" s="87" t="s">
        <v>56</v>
      </c>
      <c r="B59" s="87" t="s">
        <v>64</v>
      </c>
    </row>
    <row r="60" spans="1:6" s="87" customFormat="1" ht="13.15" customHeight="1">
      <c r="A60" s="87" t="s">
        <v>56</v>
      </c>
      <c r="B60" s="279" t="s">
        <v>65</v>
      </c>
      <c r="C60" s="279"/>
      <c r="D60" s="279"/>
      <c r="E60" s="279"/>
    </row>
    <row r="61" spans="1:6" s="87" customFormat="1">
      <c r="A61" s="87" t="s">
        <v>56</v>
      </c>
      <c r="B61" s="87" t="s">
        <v>66</v>
      </c>
    </row>
    <row r="62" spans="1:6" s="87" customFormat="1">
      <c r="A62" s="87" t="s">
        <v>56</v>
      </c>
      <c r="B62" s="87" t="s">
        <v>67</v>
      </c>
    </row>
    <row r="63" spans="1:6" s="87" customFormat="1" ht="25.15" customHeight="1">
      <c r="A63" s="87" t="s">
        <v>56</v>
      </c>
      <c r="B63" s="279" t="s">
        <v>68</v>
      </c>
      <c r="C63" s="279"/>
      <c r="D63" s="279"/>
      <c r="E63" s="279"/>
      <c r="F63" s="279"/>
    </row>
    <row r="64" spans="1:6" s="87" customFormat="1" ht="25.15" customHeight="1">
      <c r="A64" s="87" t="s">
        <v>56</v>
      </c>
      <c r="B64" s="279" t="s">
        <v>69</v>
      </c>
      <c r="C64" s="279"/>
      <c r="D64" s="279"/>
      <c r="E64" s="279"/>
      <c r="F64" s="279"/>
    </row>
    <row r="65" spans="1:6" s="87" customFormat="1" ht="25.15" customHeight="1">
      <c r="B65" s="279" t="s">
        <v>70</v>
      </c>
      <c r="C65" s="279"/>
      <c r="D65" s="279"/>
      <c r="E65" s="279"/>
      <c r="F65" s="279"/>
    </row>
    <row r="66" spans="1:6" s="87" customFormat="1" ht="37.15" customHeight="1">
      <c r="B66" s="279" t="s">
        <v>71</v>
      </c>
      <c r="C66" s="279"/>
      <c r="D66" s="279"/>
      <c r="E66" s="279"/>
      <c r="F66" s="279"/>
    </row>
    <row r="67" spans="1:6" s="87" customFormat="1" ht="13.15" customHeight="1">
      <c r="B67" s="279" t="s">
        <v>72</v>
      </c>
      <c r="C67" s="279"/>
      <c r="D67" s="279"/>
      <c r="E67" s="279"/>
      <c r="F67" s="279"/>
    </row>
    <row r="68" spans="1:6" s="87" customFormat="1" ht="25.15" customHeight="1">
      <c r="B68" s="279" t="s">
        <v>73</v>
      </c>
      <c r="C68" s="279"/>
      <c r="D68" s="279"/>
      <c r="E68" s="279"/>
      <c r="F68" s="279"/>
    </row>
    <row r="69" spans="1:6" s="87" customFormat="1" ht="13.15" customHeight="1">
      <c r="B69" s="279" t="s">
        <v>74</v>
      </c>
      <c r="C69" s="279"/>
      <c r="D69" s="279"/>
      <c r="E69" s="279"/>
    </row>
    <row r="70" spans="1:6" s="87" customFormat="1" ht="25.15" customHeight="1">
      <c r="B70" s="279" t="s">
        <v>75</v>
      </c>
      <c r="C70" s="279"/>
      <c r="D70" s="279"/>
      <c r="E70" s="279"/>
      <c r="F70" s="279"/>
    </row>
    <row r="71" spans="1:6" s="87" customFormat="1"/>
    <row r="72" spans="1:6" s="87" customFormat="1">
      <c r="A72" s="87" t="s">
        <v>76</v>
      </c>
      <c r="B72" s="87" t="s">
        <v>77</v>
      </c>
    </row>
    <row r="73" spans="1:6" s="87" customFormat="1" ht="25.15" customHeight="1">
      <c r="B73" s="279" t="s">
        <v>78</v>
      </c>
      <c r="C73" s="279"/>
      <c r="D73" s="279"/>
      <c r="E73" s="279"/>
      <c r="F73" s="279"/>
    </row>
    <row r="74" spans="1:6" s="87" customFormat="1" ht="37.15" customHeight="1">
      <c r="B74" s="279" t="s">
        <v>79</v>
      </c>
      <c r="C74" s="279"/>
      <c r="D74" s="279"/>
      <c r="E74" s="279"/>
      <c r="F74" s="279"/>
    </row>
    <row r="75" spans="1:6" s="87" customFormat="1"/>
    <row r="76" spans="1:6" s="87" customFormat="1">
      <c r="A76" s="87" t="s">
        <v>80</v>
      </c>
      <c r="B76" s="87" t="s">
        <v>81</v>
      </c>
    </row>
    <row r="77" spans="1:6" s="87" customFormat="1" ht="49.5" customHeight="1">
      <c r="B77" s="279" t="s">
        <v>409</v>
      </c>
      <c r="C77" s="279"/>
      <c r="D77" s="279"/>
      <c r="E77" s="279"/>
      <c r="F77" s="279"/>
    </row>
    <row r="78" spans="1:6" s="87" customFormat="1" ht="13.15" customHeight="1">
      <c r="B78" s="279" t="s">
        <v>82</v>
      </c>
      <c r="C78" s="279"/>
      <c r="D78" s="279"/>
      <c r="E78" s="279"/>
    </row>
    <row r="79" spans="1:6" s="87" customFormat="1" ht="37.15" customHeight="1">
      <c r="B79" s="279" t="s">
        <v>83</v>
      </c>
      <c r="C79" s="279"/>
      <c r="D79" s="279"/>
      <c r="E79" s="279"/>
      <c r="F79" s="279"/>
    </row>
    <row r="80" spans="1:6" s="87" customFormat="1"/>
    <row r="81" spans="1:7" s="87" customFormat="1" ht="98.65" customHeight="1">
      <c r="B81" s="279" t="s">
        <v>408</v>
      </c>
      <c r="C81" s="279"/>
      <c r="D81" s="279"/>
      <c r="E81" s="279"/>
      <c r="F81" s="279"/>
    </row>
    <row r="82" spans="1:7" s="87" customFormat="1"/>
    <row r="83" spans="1:7" s="87" customFormat="1" ht="88.9" customHeight="1">
      <c r="B83" s="279" t="s">
        <v>84</v>
      </c>
      <c r="C83" s="279"/>
      <c r="D83" s="279"/>
      <c r="E83" s="279"/>
      <c r="F83" s="279"/>
    </row>
    <row r="84" spans="1:7" s="87" customFormat="1"/>
    <row r="85" spans="1:7" s="87" customFormat="1" ht="25.15" customHeight="1">
      <c r="B85" s="279" t="s">
        <v>85</v>
      </c>
      <c r="C85" s="279"/>
      <c r="D85" s="279"/>
      <c r="E85" s="279"/>
      <c r="F85" s="279"/>
    </row>
    <row r="86" spans="1:7" s="87" customFormat="1" ht="30.4" customHeight="1">
      <c r="A86" s="88"/>
      <c r="B86" s="279" t="s">
        <v>385</v>
      </c>
      <c r="C86" s="279"/>
      <c r="D86" s="279"/>
      <c r="E86" s="279"/>
      <c r="F86" s="279"/>
      <c r="G86" s="89"/>
    </row>
    <row r="87" spans="1:7">
      <c r="A87" s="90"/>
      <c r="B87" s="91"/>
      <c r="C87" s="92"/>
      <c r="D87" s="93"/>
      <c r="E87" s="93"/>
      <c r="F87" s="93"/>
      <c r="G87" s="94"/>
    </row>
    <row r="88" spans="1:7">
      <c r="A88" s="90"/>
      <c r="B88" s="278" t="s">
        <v>86</v>
      </c>
      <c r="C88" s="278"/>
      <c r="D88" s="278"/>
      <c r="E88" s="278"/>
      <c r="F88" s="278"/>
      <c r="G88" s="94"/>
    </row>
    <row r="89" spans="1:7" ht="30.4" customHeight="1">
      <c r="A89" s="90"/>
      <c r="B89" s="274" t="s">
        <v>87</v>
      </c>
      <c r="C89" s="274"/>
      <c r="D89" s="274"/>
      <c r="E89" s="274"/>
      <c r="F89" s="274"/>
      <c r="G89" s="94"/>
    </row>
    <row r="90" spans="1:7" ht="43.15" customHeight="1">
      <c r="A90" s="90"/>
      <c r="B90" s="274" t="s">
        <v>401</v>
      </c>
      <c r="C90" s="274"/>
      <c r="D90" s="274"/>
      <c r="E90" s="274"/>
      <c r="F90" s="274"/>
      <c r="G90" s="94"/>
    </row>
    <row r="91" spans="1:7">
      <c r="A91" s="90"/>
      <c r="B91" s="91"/>
      <c r="C91" s="92"/>
      <c r="D91" s="93"/>
      <c r="E91" s="93"/>
      <c r="F91" s="93"/>
      <c r="G91" s="94"/>
    </row>
    <row r="92" spans="1:7">
      <c r="A92" s="90"/>
      <c r="B92" s="278" t="s">
        <v>88</v>
      </c>
      <c r="C92" s="278"/>
      <c r="D92" s="278"/>
      <c r="E92" s="278"/>
      <c r="F92" s="278"/>
      <c r="G92" s="94"/>
    </row>
    <row r="93" spans="1:7" ht="69" customHeight="1">
      <c r="A93" s="90"/>
      <c r="B93" s="274" t="s">
        <v>89</v>
      </c>
      <c r="C93" s="274"/>
      <c r="D93" s="274"/>
      <c r="E93" s="274"/>
      <c r="F93" s="274"/>
      <c r="G93" s="95"/>
    </row>
    <row r="94" spans="1:7" ht="28.9" customHeight="1">
      <c r="A94" s="90"/>
      <c r="B94" s="274" t="s">
        <v>90</v>
      </c>
      <c r="C94" s="274"/>
      <c r="D94" s="274"/>
      <c r="E94" s="274"/>
      <c r="F94" s="274"/>
      <c r="G94" s="95"/>
    </row>
    <row r="95" spans="1:7" ht="67.150000000000006" customHeight="1">
      <c r="A95" s="90"/>
      <c r="B95" s="274" t="s">
        <v>91</v>
      </c>
      <c r="C95" s="274"/>
      <c r="D95" s="274"/>
      <c r="E95" s="274"/>
      <c r="F95" s="274"/>
      <c r="G95" s="95"/>
    </row>
    <row r="96" spans="1:7" ht="45" customHeight="1">
      <c r="A96" s="90"/>
      <c r="B96" s="274" t="s">
        <v>92</v>
      </c>
      <c r="C96" s="274"/>
      <c r="D96" s="274"/>
      <c r="E96" s="274"/>
      <c r="F96" s="274"/>
      <c r="G96" s="95"/>
    </row>
    <row r="97" spans="1:7" ht="31.15" customHeight="1">
      <c r="A97" s="90"/>
      <c r="B97" s="274" t="s">
        <v>93</v>
      </c>
      <c r="C97" s="274"/>
      <c r="D97" s="274"/>
      <c r="E97" s="274"/>
      <c r="F97" s="274"/>
      <c r="G97" s="95"/>
    </row>
    <row r="98" spans="1:7" ht="69" customHeight="1">
      <c r="A98" s="90"/>
      <c r="B98" s="274" t="s">
        <v>94</v>
      </c>
      <c r="C98" s="274"/>
      <c r="D98" s="274"/>
      <c r="E98" s="274"/>
      <c r="F98" s="274"/>
      <c r="G98" s="95"/>
    </row>
    <row r="99" spans="1:7" ht="43.15" customHeight="1">
      <c r="A99" s="90"/>
      <c r="B99" s="274" t="s">
        <v>95</v>
      </c>
      <c r="C99" s="274"/>
      <c r="D99" s="274"/>
      <c r="E99" s="274"/>
      <c r="F99" s="274"/>
      <c r="G99" s="95"/>
    </row>
    <row r="100" spans="1:7" ht="43.15" customHeight="1">
      <c r="A100" s="90"/>
      <c r="B100" s="274" t="s">
        <v>96</v>
      </c>
      <c r="C100" s="274"/>
      <c r="D100" s="274"/>
      <c r="E100" s="274"/>
      <c r="F100" s="274"/>
      <c r="G100" s="95"/>
    </row>
    <row r="101" spans="1:7" ht="51" customHeight="1">
      <c r="A101" s="90"/>
      <c r="B101" s="274" t="s">
        <v>97</v>
      </c>
      <c r="C101" s="274"/>
      <c r="D101" s="274"/>
      <c r="E101" s="274"/>
      <c r="F101" s="274"/>
      <c r="G101" s="95"/>
    </row>
    <row r="102" spans="1:7" ht="13.9" customHeight="1">
      <c r="A102" s="90"/>
      <c r="B102" s="274" t="s">
        <v>98</v>
      </c>
      <c r="C102" s="274"/>
      <c r="D102" s="274"/>
      <c r="E102" s="274"/>
      <c r="F102" s="274"/>
      <c r="G102" s="95"/>
    </row>
    <row r="103" spans="1:7" ht="13.9" customHeight="1">
      <c r="A103" s="90"/>
      <c r="B103" s="274" t="s">
        <v>99</v>
      </c>
      <c r="C103" s="274"/>
      <c r="D103" s="274"/>
      <c r="E103" s="274"/>
      <c r="F103" s="274"/>
      <c r="G103" s="95"/>
    </row>
    <row r="104" spans="1:7" ht="13.9" customHeight="1">
      <c r="A104" s="90"/>
      <c r="B104" s="274" t="s">
        <v>100</v>
      </c>
      <c r="C104" s="274"/>
      <c r="D104" s="274"/>
      <c r="E104" s="274"/>
      <c r="F104" s="274"/>
      <c r="G104" s="95"/>
    </row>
    <row r="105" spans="1:7" ht="13.9" customHeight="1">
      <c r="A105" s="90"/>
      <c r="B105" s="274" t="s">
        <v>101</v>
      </c>
      <c r="C105" s="274"/>
      <c r="D105" s="274"/>
      <c r="E105" s="274"/>
      <c r="F105" s="274"/>
      <c r="G105" s="95"/>
    </row>
    <row r="106" spans="1:7" ht="13.9" customHeight="1">
      <c r="A106" s="90"/>
      <c r="B106" s="274" t="s">
        <v>102</v>
      </c>
      <c r="C106" s="274"/>
      <c r="D106" s="274"/>
      <c r="E106" s="274"/>
      <c r="F106" s="274"/>
      <c r="G106" s="95"/>
    </row>
    <row r="107" spans="1:7" ht="13.9" customHeight="1">
      <c r="A107" s="90"/>
      <c r="B107" s="274" t="s">
        <v>103</v>
      </c>
      <c r="C107" s="274"/>
      <c r="D107" s="274"/>
      <c r="E107" s="274"/>
      <c r="F107" s="274"/>
      <c r="G107" s="95"/>
    </row>
    <row r="108" spans="1:7" ht="13.9" customHeight="1">
      <c r="A108" s="90"/>
      <c r="B108" s="274" t="s">
        <v>104</v>
      </c>
      <c r="C108" s="274"/>
      <c r="D108" s="274"/>
      <c r="E108" s="274"/>
      <c r="F108" s="274"/>
      <c r="G108" s="95"/>
    </row>
    <row r="109" spans="1:7" ht="13.9" customHeight="1">
      <c r="A109" s="90"/>
      <c r="B109" s="274" t="s">
        <v>105</v>
      </c>
      <c r="C109" s="274"/>
      <c r="D109" s="274"/>
      <c r="E109" s="274"/>
      <c r="F109" s="274"/>
      <c r="G109" s="95"/>
    </row>
    <row r="110" spans="1:7" ht="12.75" customHeight="1">
      <c r="A110" s="90"/>
      <c r="B110" s="274" t="s">
        <v>106</v>
      </c>
      <c r="C110" s="274"/>
      <c r="D110" s="274"/>
      <c r="E110" s="274"/>
      <c r="F110" s="274"/>
      <c r="G110" s="95"/>
    </row>
    <row r="111" spans="1:7" ht="13.9" customHeight="1">
      <c r="A111" s="90"/>
      <c r="B111" s="274" t="s">
        <v>107</v>
      </c>
      <c r="C111" s="274"/>
      <c r="D111" s="274"/>
      <c r="E111" s="274"/>
      <c r="F111" s="274"/>
      <c r="G111" s="95"/>
    </row>
    <row r="112" spans="1:7" ht="12.75" customHeight="1">
      <c r="A112" s="90"/>
      <c r="B112" s="274" t="s">
        <v>108</v>
      </c>
      <c r="C112" s="274"/>
      <c r="D112" s="274"/>
      <c r="E112" s="274"/>
      <c r="F112" s="274"/>
      <c r="G112" s="95"/>
    </row>
    <row r="113" spans="1:7" ht="13.9" customHeight="1">
      <c r="A113" s="90"/>
      <c r="B113" s="274" t="s">
        <v>109</v>
      </c>
      <c r="C113" s="274"/>
      <c r="D113" s="274"/>
      <c r="E113" s="274"/>
      <c r="F113" s="274"/>
      <c r="G113" s="95"/>
    </row>
    <row r="114" spans="1:7" ht="13.9" customHeight="1">
      <c r="A114" s="90"/>
      <c r="B114" s="274" t="s">
        <v>110</v>
      </c>
      <c r="C114" s="274"/>
      <c r="D114" s="274"/>
      <c r="E114" s="274"/>
      <c r="F114" s="274"/>
      <c r="G114" s="95"/>
    </row>
    <row r="115" spans="1:7" ht="30" customHeight="1">
      <c r="A115" s="90"/>
      <c r="B115" s="274" t="s">
        <v>111</v>
      </c>
      <c r="C115" s="274"/>
      <c r="D115" s="274"/>
      <c r="E115" s="274"/>
      <c r="F115" s="274"/>
      <c r="G115" s="95"/>
    </row>
    <row r="116" spans="1:7" ht="13.9" customHeight="1">
      <c r="A116" s="90"/>
      <c r="B116" s="274" t="s">
        <v>112</v>
      </c>
      <c r="C116" s="274"/>
      <c r="D116" s="274"/>
      <c r="E116" s="274"/>
      <c r="F116" s="274"/>
      <c r="G116" s="95"/>
    </row>
    <row r="117" spans="1:7" ht="13.9" customHeight="1">
      <c r="A117" s="90"/>
      <c r="B117" s="274" t="s">
        <v>113</v>
      </c>
      <c r="C117" s="274"/>
      <c r="D117" s="274"/>
      <c r="E117" s="274"/>
      <c r="F117" s="274"/>
      <c r="G117" s="95"/>
    </row>
    <row r="118" spans="1:7" ht="43.15" customHeight="1">
      <c r="A118" s="90"/>
      <c r="B118" s="274" t="s">
        <v>114</v>
      </c>
      <c r="C118" s="274"/>
      <c r="D118" s="274"/>
      <c r="E118" s="274"/>
      <c r="F118" s="274"/>
      <c r="G118" s="95"/>
    </row>
    <row r="119" spans="1:7" ht="39" customHeight="1">
      <c r="A119" s="90"/>
      <c r="B119" s="274" t="s">
        <v>115</v>
      </c>
      <c r="C119" s="274"/>
      <c r="D119" s="274"/>
      <c r="E119" s="274"/>
      <c r="F119" s="274"/>
      <c r="G119" s="95"/>
    </row>
    <row r="120" spans="1:7">
      <c r="A120" s="90"/>
      <c r="B120" s="91"/>
      <c r="C120" s="92"/>
      <c r="D120" s="93"/>
      <c r="E120" s="93"/>
      <c r="F120" s="93"/>
      <c r="G120" s="94"/>
    </row>
    <row r="121" spans="1:7">
      <c r="A121" s="90"/>
      <c r="B121" s="278" t="s">
        <v>116</v>
      </c>
      <c r="C121" s="278"/>
      <c r="D121" s="278"/>
      <c r="E121" s="278"/>
      <c r="F121" s="278"/>
      <c r="G121" s="94"/>
    </row>
    <row r="122" spans="1:7" ht="29.65" customHeight="1">
      <c r="A122" s="90"/>
      <c r="B122" s="274" t="s">
        <v>117</v>
      </c>
      <c r="C122" s="274"/>
      <c r="D122" s="274"/>
      <c r="E122" s="274"/>
      <c r="F122" s="274"/>
      <c r="G122" s="94"/>
    </row>
    <row r="123" spans="1:7" ht="47.65" customHeight="1">
      <c r="A123" s="90"/>
      <c r="B123" s="274" t="s">
        <v>118</v>
      </c>
      <c r="C123" s="274"/>
      <c r="D123" s="274"/>
      <c r="E123" s="274"/>
      <c r="F123" s="274"/>
      <c r="G123" s="94"/>
    </row>
    <row r="124" spans="1:7" ht="69.400000000000006" customHeight="1">
      <c r="A124" s="90"/>
      <c r="B124" s="274" t="s">
        <v>119</v>
      </c>
      <c r="C124" s="274"/>
      <c r="D124" s="274"/>
      <c r="E124" s="274"/>
      <c r="F124" s="274"/>
      <c r="G124" s="94"/>
    </row>
    <row r="125" spans="1:7" ht="46.9" customHeight="1">
      <c r="A125" s="90"/>
      <c r="B125" s="274" t="s">
        <v>120</v>
      </c>
      <c r="C125" s="274"/>
      <c r="D125" s="274"/>
      <c r="E125" s="274"/>
      <c r="F125" s="274"/>
      <c r="G125" s="94"/>
    </row>
    <row r="126" spans="1:7" ht="69" customHeight="1">
      <c r="A126" s="90"/>
      <c r="B126" s="274" t="s">
        <v>121</v>
      </c>
      <c r="C126" s="274"/>
      <c r="D126" s="274"/>
      <c r="E126" s="274"/>
      <c r="F126" s="274"/>
      <c r="G126" s="94"/>
    </row>
    <row r="127" spans="1:7" ht="33" customHeight="1">
      <c r="A127" s="90"/>
      <c r="B127" s="274" t="s">
        <v>122</v>
      </c>
      <c r="C127" s="274"/>
      <c r="D127" s="274"/>
      <c r="E127" s="274"/>
      <c r="F127" s="274"/>
      <c r="G127" s="94"/>
    </row>
    <row r="128" spans="1:7" ht="55.15" customHeight="1">
      <c r="A128" s="90"/>
      <c r="B128" s="274" t="s">
        <v>406</v>
      </c>
      <c r="C128" s="274"/>
      <c r="D128" s="274"/>
      <c r="E128" s="274"/>
      <c r="F128" s="274"/>
      <c r="G128" s="94"/>
    </row>
    <row r="129" spans="1:7" ht="30.4" customHeight="1">
      <c r="A129" s="90"/>
      <c r="B129" s="274" t="s">
        <v>123</v>
      </c>
      <c r="C129" s="274"/>
      <c r="D129" s="274"/>
      <c r="E129" s="274"/>
      <c r="F129" s="274"/>
      <c r="G129" s="94"/>
    </row>
    <row r="130" spans="1:7" ht="28.9" customHeight="1">
      <c r="A130" s="90"/>
      <c r="B130" s="274" t="s">
        <v>124</v>
      </c>
      <c r="C130" s="274"/>
      <c r="D130" s="274"/>
      <c r="E130" s="274"/>
      <c r="F130" s="274"/>
      <c r="G130" s="94"/>
    </row>
    <row r="131" spans="1:7" ht="13.9" customHeight="1">
      <c r="A131" s="90"/>
      <c r="B131" s="274" t="s">
        <v>125</v>
      </c>
      <c r="C131" s="274"/>
      <c r="D131" s="274"/>
      <c r="E131" s="274"/>
      <c r="F131" s="274"/>
      <c r="G131" s="94"/>
    </row>
    <row r="132" spans="1:7" ht="13.9" customHeight="1">
      <c r="A132" s="90"/>
      <c r="B132" s="274" t="s">
        <v>126</v>
      </c>
      <c r="C132" s="274"/>
      <c r="D132" s="274"/>
      <c r="E132" s="274"/>
      <c r="F132" s="274"/>
      <c r="G132" s="94"/>
    </row>
    <row r="133" spans="1:7" ht="13.9" customHeight="1">
      <c r="A133" s="90"/>
      <c r="B133" s="274" t="s">
        <v>127</v>
      </c>
      <c r="C133" s="274"/>
      <c r="D133" s="274"/>
      <c r="E133" s="274"/>
      <c r="F133" s="274"/>
      <c r="G133" s="94"/>
    </row>
    <row r="134" spans="1:7" ht="15.4" customHeight="1">
      <c r="A134" s="90"/>
      <c r="B134" s="274" t="s">
        <v>128</v>
      </c>
      <c r="C134" s="274"/>
      <c r="D134" s="274"/>
      <c r="E134" s="274"/>
      <c r="F134" s="274"/>
      <c r="G134" s="94"/>
    </row>
    <row r="135" spans="1:7" ht="14.65" customHeight="1">
      <c r="A135" s="90"/>
      <c r="B135" s="274" t="s">
        <v>129</v>
      </c>
      <c r="C135" s="274"/>
      <c r="D135" s="274"/>
      <c r="E135" s="274"/>
      <c r="F135" s="274"/>
      <c r="G135" s="94"/>
    </row>
    <row r="136" spans="1:7" ht="12.75" customHeight="1">
      <c r="A136" s="90"/>
      <c r="B136" s="274" t="s">
        <v>130</v>
      </c>
      <c r="C136" s="274"/>
      <c r="D136" s="274"/>
      <c r="E136" s="274"/>
      <c r="F136" s="274"/>
      <c r="G136" s="94"/>
    </row>
    <row r="137" spans="1:7" ht="28.15" customHeight="1">
      <c r="A137" s="90"/>
      <c r="B137" s="274" t="s">
        <v>131</v>
      </c>
      <c r="C137" s="274"/>
      <c r="D137" s="274"/>
      <c r="E137" s="274"/>
      <c r="F137" s="274"/>
      <c r="G137" s="94"/>
    </row>
    <row r="138" spans="1:7" ht="16.899999999999999" customHeight="1">
      <c r="A138" s="90"/>
      <c r="B138" s="274" t="s">
        <v>403</v>
      </c>
      <c r="C138" s="274"/>
      <c r="D138" s="274"/>
      <c r="E138" s="274"/>
      <c r="F138" s="274"/>
      <c r="G138" s="94"/>
    </row>
    <row r="139" spans="1:7" ht="40.9" customHeight="1">
      <c r="A139" s="90"/>
      <c r="B139" s="274" t="s">
        <v>132</v>
      </c>
      <c r="C139" s="274"/>
      <c r="D139" s="274"/>
      <c r="E139" s="274"/>
      <c r="F139" s="274"/>
      <c r="G139" s="94"/>
    </row>
    <row r="140" spans="1:7" ht="44.65" customHeight="1">
      <c r="A140" s="90"/>
      <c r="B140" s="274" t="s">
        <v>133</v>
      </c>
      <c r="C140" s="274"/>
      <c r="D140" s="274"/>
      <c r="E140" s="274"/>
      <c r="F140" s="274"/>
      <c r="G140" s="94"/>
    </row>
    <row r="141" spans="1:7" ht="70.150000000000006" customHeight="1">
      <c r="A141" s="90"/>
      <c r="B141" s="274" t="s">
        <v>134</v>
      </c>
      <c r="C141" s="274"/>
      <c r="D141" s="274"/>
      <c r="E141" s="274"/>
      <c r="F141" s="274"/>
      <c r="G141" s="94"/>
    </row>
    <row r="142" spans="1:7" ht="28.9" customHeight="1">
      <c r="A142" s="90"/>
      <c r="B142" s="274" t="s">
        <v>135</v>
      </c>
      <c r="C142" s="274"/>
      <c r="D142" s="274"/>
      <c r="E142" s="274"/>
      <c r="F142" s="274"/>
      <c r="G142" s="94"/>
    </row>
    <row r="143" spans="1:7" ht="13.9" customHeight="1">
      <c r="A143" s="90"/>
      <c r="B143" s="274" t="s">
        <v>136</v>
      </c>
      <c r="C143" s="274"/>
      <c r="D143" s="274"/>
      <c r="E143" s="274"/>
      <c r="F143" s="274"/>
      <c r="G143" s="94"/>
    </row>
    <row r="144" spans="1:7" ht="30" customHeight="1">
      <c r="A144" s="90"/>
      <c r="B144" s="274" t="s">
        <v>137</v>
      </c>
      <c r="C144" s="274"/>
      <c r="D144" s="274"/>
      <c r="E144" s="274"/>
      <c r="F144" s="274"/>
      <c r="G144" s="94"/>
    </row>
    <row r="145" spans="1:7" ht="54" customHeight="1">
      <c r="A145" s="90"/>
      <c r="B145" s="274" t="s">
        <v>138</v>
      </c>
      <c r="C145" s="274"/>
      <c r="D145" s="274"/>
      <c r="E145" s="274"/>
      <c r="F145" s="274"/>
      <c r="G145" s="94"/>
    </row>
    <row r="146" spans="1:7" ht="43.9" customHeight="1">
      <c r="A146" s="90"/>
      <c r="B146" s="274" t="s">
        <v>139</v>
      </c>
      <c r="C146" s="274"/>
      <c r="D146" s="274"/>
      <c r="E146" s="274"/>
      <c r="F146" s="274"/>
      <c r="G146" s="94"/>
    </row>
    <row r="147" spans="1:7" ht="43.15" customHeight="1">
      <c r="A147" s="90"/>
      <c r="B147" s="274" t="s">
        <v>140</v>
      </c>
      <c r="C147" s="274"/>
      <c r="D147" s="274"/>
      <c r="E147" s="274"/>
      <c r="F147" s="274"/>
      <c r="G147" s="94"/>
    </row>
    <row r="148" spans="1:7" ht="69" customHeight="1">
      <c r="A148" s="90"/>
      <c r="B148" s="274" t="s">
        <v>141</v>
      </c>
      <c r="C148" s="274"/>
      <c r="D148" s="274"/>
      <c r="E148" s="274"/>
      <c r="F148" s="274"/>
      <c r="G148" s="94"/>
    </row>
    <row r="149" spans="1:7" ht="13.9" customHeight="1">
      <c r="A149" s="90"/>
      <c r="B149" s="274" t="s">
        <v>142</v>
      </c>
      <c r="C149" s="274"/>
      <c r="D149" s="274"/>
      <c r="E149" s="274"/>
      <c r="F149" s="274"/>
      <c r="G149" s="94"/>
    </row>
    <row r="150" spans="1:7" ht="42" customHeight="1">
      <c r="A150" s="90"/>
      <c r="B150" s="274" t="s">
        <v>143</v>
      </c>
      <c r="C150" s="274"/>
      <c r="D150" s="274"/>
      <c r="E150" s="274"/>
      <c r="F150" s="274"/>
      <c r="G150" s="94"/>
    </row>
    <row r="151" spans="1:7" ht="40.15" customHeight="1">
      <c r="A151" s="90"/>
      <c r="B151" s="274" t="s">
        <v>144</v>
      </c>
      <c r="C151" s="274"/>
      <c r="D151" s="274"/>
      <c r="E151" s="274"/>
      <c r="F151" s="274"/>
      <c r="G151" s="94"/>
    </row>
    <row r="152" spans="1:7" ht="25.9" customHeight="1">
      <c r="A152" s="90"/>
      <c r="B152" s="274" t="s">
        <v>145</v>
      </c>
      <c r="C152" s="274"/>
      <c r="D152" s="274"/>
      <c r="E152" s="274"/>
      <c r="F152" s="274"/>
      <c r="G152" s="94"/>
    </row>
    <row r="153" spans="1:7" ht="13.9" customHeight="1">
      <c r="A153" s="90"/>
      <c r="B153" s="274" t="s">
        <v>146</v>
      </c>
      <c r="C153" s="274"/>
      <c r="D153" s="274"/>
      <c r="E153" s="274"/>
      <c r="F153" s="274"/>
      <c r="G153" s="94"/>
    </row>
    <row r="154" spans="1:7" ht="13.9" customHeight="1">
      <c r="A154" s="90"/>
      <c r="B154" s="274" t="s">
        <v>147</v>
      </c>
      <c r="C154" s="274"/>
      <c r="D154" s="274"/>
      <c r="E154" s="274"/>
      <c r="F154" s="274"/>
      <c r="G154" s="94"/>
    </row>
    <row r="155" spans="1:7" ht="40.15" customHeight="1">
      <c r="A155" s="90"/>
      <c r="B155" s="274" t="s">
        <v>148</v>
      </c>
      <c r="C155" s="274"/>
      <c r="D155" s="274"/>
      <c r="E155" s="274"/>
      <c r="F155" s="274"/>
      <c r="G155" s="94"/>
    </row>
    <row r="156" spans="1:7" ht="43.15" customHeight="1">
      <c r="A156" s="90"/>
      <c r="B156" s="274" t="s">
        <v>149</v>
      </c>
      <c r="C156" s="274"/>
      <c r="D156" s="274"/>
      <c r="E156" s="274"/>
      <c r="F156" s="274"/>
      <c r="G156" s="94"/>
    </row>
    <row r="157" spans="1:7" ht="26.25" customHeight="1">
      <c r="A157" s="90"/>
      <c r="B157" s="274" t="s">
        <v>150</v>
      </c>
      <c r="C157" s="274"/>
      <c r="D157" s="274"/>
      <c r="E157" s="274"/>
      <c r="F157" s="274"/>
      <c r="G157" s="94"/>
    </row>
    <row r="158" spans="1:7" ht="40.9" customHeight="1">
      <c r="A158" s="90"/>
      <c r="B158" s="274" t="s">
        <v>151</v>
      </c>
      <c r="C158" s="274"/>
      <c r="D158" s="274"/>
      <c r="E158" s="274"/>
      <c r="F158" s="274"/>
      <c r="G158" s="94"/>
    </row>
    <row r="159" spans="1:7" ht="54" customHeight="1">
      <c r="A159" s="90"/>
      <c r="B159" s="274" t="s">
        <v>152</v>
      </c>
      <c r="C159" s="274"/>
      <c r="D159" s="274"/>
      <c r="E159" s="274"/>
      <c r="F159" s="274"/>
      <c r="G159" s="94"/>
    </row>
    <row r="160" spans="1:7" ht="43.15" customHeight="1">
      <c r="A160" s="90"/>
      <c r="B160" s="274" t="s">
        <v>153</v>
      </c>
      <c r="C160" s="274"/>
      <c r="D160" s="274"/>
      <c r="E160" s="274"/>
      <c r="F160" s="274"/>
      <c r="G160" s="94"/>
    </row>
    <row r="161" spans="1:7" ht="25.9" customHeight="1">
      <c r="A161" s="90"/>
      <c r="B161" s="274" t="s">
        <v>154</v>
      </c>
      <c r="C161" s="274"/>
      <c r="D161" s="274"/>
      <c r="E161" s="274"/>
      <c r="F161" s="274"/>
      <c r="G161" s="94"/>
    </row>
    <row r="162" spans="1:7" ht="13.9" customHeight="1">
      <c r="A162" s="90"/>
      <c r="B162" s="274" t="s">
        <v>155</v>
      </c>
      <c r="C162" s="274"/>
      <c r="D162" s="274"/>
      <c r="E162" s="274"/>
      <c r="F162" s="274"/>
      <c r="G162" s="94"/>
    </row>
    <row r="163" spans="1:7" ht="13.9" customHeight="1">
      <c r="A163" s="90"/>
      <c r="B163" s="274" t="s">
        <v>156</v>
      </c>
      <c r="C163" s="274"/>
      <c r="D163" s="274"/>
      <c r="E163" s="274"/>
      <c r="F163" s="274"/>
      <c r="G163" s="94"/>
    </row>
    <row r="164" spans="1:7" ht="13.9" customHeight="1">
      <c r="A164" s="90"/>
      <c r="B164" s="274" t="s">
        <v>157</v>
      </c>
      <c r="C164" s="274"/>
      <c r="D164" s="274"/>
      <c r="E164" s="274"/>
      <c r="F164" s="274"/>
      <c r="G164" s="94"/>
    </row>
    <row r="165" spans="1:7" ht="13.9" customHeight="1">
      <c r="A165" s="90"/>
      <c r="B165" s="274" t="s">
        <v>158</v>
      </c>
      <c r="C165" s="274"/>
      <c r="D165" s="274"/>
      <c r="E165" s="274"/>
      <c r="F165" s="274"/>
      <c r="G165" s="94"/>
    </row>
    <row r="166" spans="1:7" ht="13.9" customHeight="1">
      <c r="A166" s="90"/>
      <c r="B166" s="274" t="s">
        <v>159</v>
      </c>
      <c r="C166" s="274"/>
      <c r="D166" s="274"/>
      <c r="E166" s="274"/>
      <c r="F166" s="274"/>
      <c r="G166" s="94"/>
    </row>
    <row r="167" spans="1:7" ht="13.9" customHeight="1">
      <c r="A167" s="90"/>
      <c r="B167" s="274" t="s">
        <v>160</v>
      </c>
      <c r="C167" s="274"/>
      <c r="D167" s="274"/>
      <c r="E167" s="274"/>
      <c r="F167" s="274"/>
      <c r="G167" s="94"/>
    </row>
    <row r="168" spans="1:7" ht="13.9" customHeight="1">
      <c r="A168" s="90"/>
      <c r="B168" s="274" t="s">
        <v>161</v>
      </c>
      <c r="C168" s="274"/>
      <c r="D168" s="274"/>
      <c r="E168" s="274"/>
      <c r="F168" s="274"/>
      <c r="G168" s="94"/>
    </row>
    <row r="169" spans="1:7" ht="13.9" customHeight="1">
      <c r="A169" s="90"/>
      <c r="B169" s="274" t="s">
        <v>162</v>
      </c>
      <c r="C169" s="274"/>
      <c r="D169" s="274"/>
      <c r="E169" s="274"/>
      <c r="F169" s="274"/>
      <c r="G169" s="94"/>
    </row>
    <row r="170" spans="1:7" ht="55.15" customHeight="1">
      <c r="A170" s="90"/>
      <c r="B170" s="274" t="s">
        <v>163</v>
      </c>
      <c r="C170" s="274"/>
      <c r="D170" s="274"/>
      <c r="E170" s="274"/>
      <c r="F170" s="274"/>
      <c r="G170" s="94"/>
    </row>
    <row r="171" spans="1:7" ht="13.9" customHeight="1">
      <c r="A171" s="90"/>
      <c r="B171" s="274" t="s">
        <v>164</v>
      </c>
      <c r="C171" s="274"/>
      <c r="D171" s="274"/>
      <c r="E171" s="274"/>
      <c r="F171" s="274"/>
      <c r="G171" s="94"/>
    </row>
    <row r="172" spans="1:7" ht="13.9" customHeight="1">
      <c r="A172" s="90"/>
      <c r="B172" s="274" t="s">
        <v>165</v>
      </c>
      <c r="C172" s="274"/>
      <c r="D172" s="274"/>
      <c r="E172" s="274"/>
      <c r="F172" s="274"/>
      <c r="G172" s="94"/>
    </row>
    <row r="173" spans="1:7" ht="28.15" customHeight="1">
      <c r="A173" s="90"/>
      <c r="B173" s="274" t="s">
        <v>166</v>
      </c>
      <c r="C173" s="274"/>
      <c r="D173" s="274"/>
      <c r="E173" s="274"/>
      <c r="F173" s="274"/>
      <c r="G173" s="94"/>
    </row>
    <row r="174" spans="1:7" ht="13.9" customHeight="1">
      <c r="A174" s="90"/>
      <c r="B174" s="273" t="s">
        <v>167</v>
      </c>
      <c r="C174" s="273"/>
      <c r="D174" s="273"/>
      <c r="E174" s="273"/>
      <c r="F174" s="273"/>
      <c r="G174" s="94"/>
    </row>
    <row r="175" spans="1:7">
      <c r="A175" s="90"/>
      <c r="B175" s="274"/>
      <c r="C175" s="274"/>
      <c r="D175" s="274"/>
      <c r="E175" s="274"/>
      <c r="F175" s="274"/>
      <c r="G175" s="94"/>
    </row>
    <row r="176" spans="1:7" ht="13.9" customHeight="1">
      <c r="A176" s="90"/>
      <c r="B176" s="273" t="s">
        <v>168</v>
      </c>
      <c r="C176" s="273"/>
      <c r="D176" s="273"/>
      <c r="E176" s="273"/>
      <c r="F176" s="273"/>
      <c r="G176" s="94"/>
    </row>
    <row r="177" spans="1:7" ht="13.9" customHeight="1">
      <c r="A177" s="90"/>
      <c r="B177" s="274" t="s">
        <v>169</v>
      </c>
      <c r="C177" s="274"/>
      <c r="D177" s="274"/>
      <c r="E177" s="274"/>
      <c r="F177" s="274"/>
      <c r="G177" s="94"/>
    </row>
    <row r="178" spans="1:7" ht="54" customHeight="1">
      <c r="A178" s="90"/>
      <c r="B178" s="274" t="s">
        <v>170</v>
      </c>
      <c r="C178" s="274"/>
      <c r="D178" s="274"/>
      <c r="E178" s="274"/>
      <c r="F178" s="274"/>
      <c r="G178" s="94"/>
    </row>
    <row r="179" spans="1:7" ht="28.15" customHeight="1">
      <c r="A179" s="90"/>
      <c r="B179" s="274" t="s">
        <v>171</v>
      </c>
      <c r="C179" s="274"/>
      <c r="D179" s="274"/>
      <c r="E179" s="274"/>
      <c r="F179" s="274"/>
      <c r="G179" s="94"/>
    </row>
    <row r="180" spans="1:7" ht="79.900000000000006" customHeight="1">
      <c r="A180" s="90"/>
      <c r="B180" s="274" t="s">
        <v>172</v>
      </c>
      <c r="C180" s="274"/>
      <c r="D180" s="274"/>
      <c r="E180" s="274"/>
      <c r="F180" s="274"/>
      <c r="G180" s="94"/>
    </row>
    <row r="181" spans="1:7" ht="42" customHeight="1">
      <c r="A181" s="90"/>
      <c r="B181" s="274" t="s">
        <v>173</v>
      </c>
      <c r="C181" s="274"/>
      <c r="D181" s="274"/>
      <c r="E181" s="274"/>
      <c r="F181" s="274"/>
      <c r="G181" s="94"/>
    </row>
    <row r="182" spans="1:7" ht="35.65" customHeight="1">
      <c r="A182" s="90"/>
      <c r="B182" s="274" t="s">
        <v>174</v>
      </c>
      <c r="C182" s="274"/>
      <c r="D182" s="274"/>
      <c r="E182" s="274"/>
      <c r="F182" s="274"/>
      <c r="G182" s="94"/>
    </row>
    <row r="183" spans="1:7" ht="13.9" customHeight="1">
      <c r="A183" s="90"/>
      <c r="B183" s="274" t="s">
        <v>175</v>
      </c>
      <c r="C183" s="274"/>
      <c r="D183" s="274"/>
      <c r="E183" s="274"/>
      <c r="F183" s="274"/>
      <c r="G183" s="94"/>
    </row>
    <row r="184" spans="1:7" ht="55.15" customHeight="1">
      <c r="A184" s="90"/>
      <c r="B184" s="274" t="s">
        <v>176</v>
      </c>
      <c r="C184" s="274"/>
      <c r="D184" s="274"/>
      <c r="E184" s="274"/>
      <c r="F184" s="274"/>
      <c r="G184" s="94"/>
    </row>
    <row r="185" spans="1:7" ht="28.9" customHeight="1">
      <c r="A185" s="90"/>
      <c r="B185" s="274" t="s">
        <v>177</v>
      </c>
      <c r="C185" s="274"/>
      <c r="D185" s="274"/>
      <c r="E185" s="274"/>
      <c r="F185" s="274"/>
      <c r="G185" s="94"/>
    </row>
    <row r="186" spans="1:7" ht="59.65" customHeight="1">
      <c r="A186" s="90"/>
      <c r="B186" s="274" t="s">
        <v>178</v>
      </c>
      <c r="C186" s="274"/>
      <c r="D186" s="274"/>
      <c r="E186" s="274"/>
      <c r="F186" s="274"/>
      <c r="G186" s="94"/>
    </row>
    <row r="187" spans="1:7" ht="43.9" customHeight="1">
      <c r="A187" s="90"/>
      <c r="B187" s="274" t="s">
        <v>404</v>
      </c>
      <c r="C187" s="274"/>
      <c r="D187" s="274"/>
      <c r="E187" s="274"/>
      <c r="F187" s="274"/>
      <c r="G187" s="94"/>
    </row>
    <row r="188" spans="1:7" ht="30" customHeight="1">
      <c r="A188" s="90"/>
      <c r="B188" s="274" t="s">
        <v>179</v>
      </c>
      <c r="C188" s="274"/>
      <c r="D188" s="274"/>
      <c r="E188" s="274"/>
      <c r="F188" s="274"/>
      <c r="G188" s="94"/>
    </row>
    <row r="189" spans="1:7" ht="16.149999999999999" customHeight="1">
      <c r="A189" s="90"/>
      <c r="B189" s="274" t="s">
        <v>180</v>
      </c>
      <c r="C189" s="274"/>
      <c r="D189" s="274"/>
      <c r="E189" s="274"/>
      <c r="F189" s="274"/>
      <c r="G189" s="94"/>
    </row>
    <row r="190" spans="1:7" ht="81" customHeight="1">
      <c r="A190" s="90"/>
      <c r="B190" s="274" t="s">
        <v>181</v>
      </c>
      <c r="C190" s="274"/>
      <c r="D190" s="274"/>
      <c r="E190" s="274"/>
      <c r="F190" s="274"/>
      <c r="G190" s="94"/>
    </row>
    <row r="191" spans="1:7" ht="26.25" customHeight="1">
      <c r="A191" s="90"/>
      <c r="B191" s="274" t="s">
        <v>182</v>
      </c>
      <c r="C191" s="274"/>
      <c r="D191" s="274"/>
      <c r="E191" s="274"/>
      <c r="F191" s="274"/>
      <c r="G191" s="94"/>
    </row>
    <row r="192" spans="1:7" ht="55.9" customHeight="1">
      <c r="A192" s="90"/>
      <c r="B192" s="274" t="s">
        <v>183</v>
      </c>
      <c r="C192" s="274"/>
      <c r="D192" s="274"/>
      <c r="E192" s="274"/>
      <c r="F192" s="274"/>
      <c r="G192" s="94"/>
    </row>
    <row r="193" spans="1:7">
      <c r="A193" s="90"/>
      <c r="B193" s="95" t="s">
        <v>184</v>
      </c>
      <c r="C193" s="95"/>
      <c r="D193" s="95"/>
      <c r="E193" s="95"/>
      <c r="F193" s="95"/>
      <c r="G193" s="94"/>
    </row>
    <row r="194" spans="1:7" ht="28.15" customHeight="1">
      <c r="A194" s="90"/>
      <c r="B194" s="274" t="s">
        <v>185</v>
      </c>
      <c r="C194" s="274"/>
      <c r="D194" s="274"/>
      <c r="E194" s="274"/>
      <c r="F194" s="274"/>
      <c r="G194" s="94"/>
    </row>
    <row r="195" spans="1:7" ht="13.9" customHeight="1">
      <c r="A195" s="90"/>
      <c r="B195" s="274" t="s">
        <v>186</v>
      </c>
      <c r="C195" s="274"/>
      <c r="D195" s="274"/>
      <c r="E195" s="274"/>
      <c r="F195" s="274"/>
      <c r="G195" s="94"/>
    </row>
    <row r="196" spans="1:7" ht="94.15" customHeight="1">
      <c r="A196" s="90"/>
      <c r="B196" s="274" t="s">
        <v>187</v>
      </c>
      <c r="C196" s="274"/>
      <c r="D196" s="274"/>
      <c r="E196" s="274"/>
      <c r="F196" s="274"/>
      <c r="G196" s="94"/>
    </row>
    <row r="197" spans="1:7" ht="13.9" customHeight="1">
      <c r="A197" s="90"/>
      <c r="B197" s="274" t="s">
        <v>188</v>
      </c>
      <c r="C197" s="274"/>
      <c r="D197" s="274"/>
      <c r="E197" s="274"/>
      <c r="F197" s="274"/>
      <c r="G197" s="94"/>
    </row>
    <row r="198" spans="1:7" ht="55.15" customHeight="1">
      <c r="A198" s="90"/>
      <c r="B198" s="274" t="s">
        <v>189</v>
      </c>
      <c r="C198" s="274"/>
      <c r="D198" s="274"/>
      <c r="E198" s="274"/>
      <c r="F198" s="274"/>
      <c r="G198" s="94"/>
    </row>
    <row r="199" spans="1:7" ht="28.15" customHeight="1">
      <c r="A199" s="90"/>
      <c r="B199" s="274" t="s">
        <v>190</v>
      </c>
      <c r="C199" s="274"/>
      <c r="D199" s="274"/>
      <c r="E199" s="274"/>
      <c r="F199" s="274"/>
      <c r="G199" s="94"/>
    </row>
    <row r="200" spans="1:7" ht="53.25" customHeight="1">
      <c r="A200" s="90"/>
      <c r="B200" s="274" t="s">
        <v>405</v>
      </c>
      <c r="C200" s="274"/>
      <c r="D200" s="274"/>
      <c r="E200" s="274"/>
      <c r="F200" s="274"/>
      <c r="G200" s="94"/>
    </row>
    <row r="201" spans="1:7" ht="13.9" customHeight="1">
      <c r="A201" s="90"/>
      <c r="B201" s="274" t="s">
        <v>191</v>
      </c>
      <c r="C201" s="274"/>
      <c r="D201" s="274"/>
      <c r="E201" s="274"/>
      <c r="F201" s="274"/>
      <c r="G201" s="94"/>
    </row>
    <row r="202" spans="1:7" ht="39" customHeight="1">
      <c r="A202" s="90"/>
      <c r="B202" s="274" t="s">
        <v>192</v>
      </c>
      <c r="C202" s="274"/>
      <c r="D202" s="274"/>
      <c r="E202" s="274"/>
      <c r="F202" s="274"/>
      <c r="G202" s="94"/>
    </row>
    <row r="203" spans="1:7" ht="54" customHeight="1">
      <c r="A203" s="90"/>
      <c r="B203" s="274" t="s">
        <v>402</v>
      </c>
      <c r="C203" s="274"/>
      <c r="D203" s="274"/>
      <c r="E203" s="274"/>
      <c r="F203" s="274"/>
      <c r="G203" s="94"/>
    </row>
    <row r="204" spans="1:7" ht="58.15" customHeight="1">
      <c r="A204" s="90"/>
      <c r="B204" s="274" t="s">
        <v>193</v>
      </c>
      <c r="C204" s="274"/>
      <c r="D204" s="274"/>
      <c r="E204" s="274"/>
      <c r="F204" s="274"/>
      <c r="G204" s="94"/>
    </row>
    <row r="205" spans="1:7" ht="47.65" customHeight="1">
      <c r="A205" s="90"/>
      <c r="B205" s="274" t="s">
        <v>194</v>
      </c>
      <c r="C205" s="274"/>
      <c r="D205" s="274"/>
      <c r="E205" s="274"/>
      <c r="F205" s="274"/>
      <c r="G205" s="94"/>
    </row>
    <row r="206" spans="1:7" ht="40.9" customHeight="1">
      <c r="A206" s="90"/>
      <c r="B206" s="274" t="s">
        <v>195</v>
      </c>
      <c r="C206" s="274"/>
      <c r="D206" s="274"/>
      <c r="E206" s="274"/>
      <c r="F206" s="274"/>
      <c r="G206" s="94"/>
    </row>
    <row r="207" spans="1:7" ht="40.9" customHeight="1">
      <c r="A207" s="90"/>
      <c r="B207" s="274" t="s">
        <v>196</v>
      </c>
      <c r="C207" s="274"/>
      <c r="D207" s="274"/>
      <c r="E207" s="274"/>
      <c r="F207" s="274"/>
      <c r="G207" s="94"/>
    </row>
    <row r="208" spans="1:7" ht="89.25" customHeight="1">
      <c r="A208" s="90"/>
      <c r="B208" s="274" t="s">
        <v>386</v>
      </c>
      <c r="C208" s="274"/>
      <c r="D208" s="274"/>
      <c r="E208" s="274"/>
      <c r="F208" s="274"/>
      <c r="G208" s="94"/>
    </row>
    <row r="209" spans="1:7" ht="31.15" customHeight="1">
      <c r="A209" s="90"/>
      <c r="B209" s="274" t="s">
        <v>197</v>
      </c>
      <c r="C209" s="274"/>
      <c r="D209" s="274"/>
      <c r="E209" s="274"/>
      <c r="F209" s="274"/>
      <c r="G209" s="94"/>
    </row>
    <row r="210" spans="1:7" ht="67.900000000000006" customHeight="1">
      <c r="A210" s="90"/>
      <c r="B210" s="274" t="s">
        <v>198</v>
      </c>
      <c r="C210" s="274"/>
      <c r="D210" s="274"/>
      <c r="E210" s="274"/>
      <c r="F210" s="274"/>
      <c r="G210" s="94"/>
    </row>
    <row r="211" spans="1:7" ht="56.65" customHeight="1">
      <c r="A211" s="90"/>
      <c r="B211" s="274" t="s">
        <v>199</v>
      </c>
      <c r="C211" s="274"/>
      <c r="D211" s="274"/>
      <c r="E211" s="274"/>
      <c r="F211" s="274"/>
      <c r="G211" s="94"/>
    </row>
    <row r="212" spans="1:7" ht="54.4" customHeight="1">
      <c r="A212" s="90"/>
      <c r="B212" s="274" t="s">
        <v>200</v>
      </c>
      <c r="C212" s="274"/>
      <c r="D212" s="274"/>
      <c r="E212" s="274"/>
      <c r="F212" s="274"/>
      <c r="G212" s="94"/>
    </row>
    <row r="213" spans="1:7" ht="96.4" customHeight="1">
      <c r="A213" s="90"/>
      <c r="B213" s="274" t="s">
        <v>201</v>
      </c>
      <c r="C213" s="274"/>
      <c r="D213" s="274"/>
      <c r="E213" s="274"/>
      <c r="F213" s="274"/>
      <c r="G213" s="94"/>
    </row>
    <row r="214" spans="1:7" ht="13.9" customHeight="1">
      <c r="A214" s="90"/>
      <c r="B214" s="274" t="s">
        <v>202</v>
      </c>
      <c r="C214" s="274"/>
      <c r="D214" s="274"/>
      <c r="E214" s="274"/>
      <c r="F214" s="274"/>
      <c r="G214" s="94"/>
    </row>
    <row r="215" spans="1:7" ht="108" customHeight="1">
      <c r="A215" s="90"/>
      <c r="B215" s="274" t="s">
        <v>203</v>
      </c>
      <c r="C215" s="274"/>
      <c r="D215" s="274"/>
      <c r="E215" s="274"/>
      <c r="F215" s="274"/>
      <c r="G215" s="94"/>
    </row>
    <row r="216" spans="1:7" ht="13.9" customHeight="1">
      <c r="A216" s="90"/>
      <c r="B216" s="274" t="s">
        <v>167</v>
      </c>
      <c r="C216" s="274"/>
      <c r="D216" s="274"/>
      <c r="E216" s="274"/>
      <c r="F216" s="274"/>
      <c r="G216" s="94"/>
    </row>
    <row r="217" spans="1:7">
      <c r="A217" s="90"/>
      <c r="B217" s="274"/>
      <c r="C217" s="274"/>
      <c r="D217" s="274"/>
      <c r="E217" s="274"/>
      <c r="F217" s="274"/>
      <c r="G217" s="94"/>
    </row>
    <row r="218" spans="1:7" ht="13.9" customHeight="1">
      <c r="A218" s="90"/>
      <c r="B218" s="273" t="s">
        <v>204</v>
      </c>
      <c r="C218" s="273"/>
      <c r="D218" s="273"/>
      <c r="E218" s="273"/>
      <c r="F218" s="273"/>
      <c r="G218" s="94"/>
    </row>
    <row r="219" spans="1:7" ht="42" customHeight="1">
      <c r="A219" s="90"/>
      <c r="B219" s="277" t="s">
        <v>387</v>
      </c>
      <c r="C219" s="277"/>
      <c r="D219" s="277"/>
      <c r="E219" s="277"/>
      <c r="F219" s="277"/>
      <c r="G219" s="94"/>
    </row>
    <row r="220" spans="1:7" ht="28.9" customHeight="1">
      <c r="A220" s="90"/>
      <c r="B220" s="277" t="s">
        <v>205</v>
      </c>
      <c r="C220" s="277"/>
      <c r="D220" s="277"/>
      <c r="E220" s="277"/>
      <c r="F220" s="277"/>
      <c r="G220" s="94"/>
    </row>
    <row r="221" spans="1:7" ht="45" customHeight="1">
      <c r="A221" s="90"/>
      <c r="B221" s="277" t="s">
        <v>206</v>
      </c>
      <c r="C221" s="277"/>
      <c r="D221" s="277"/>
      <c r="E221" s="277"/>
      <c r="F221" s="277"/>
      <c r="G221" s="94"/>
    </row>
    <row r="222" spans="1:7" ht="54" customHeight="1">
      <c r="A222" s="90"/>
      <c r="B222" s="277" t="s">
        <v>207</v>
      </c>
      <c r="C222" s="277"/>
      <c r="D222" s="277"/>
      <c r="E222" s="277"/>
      <c r="F222" s="277"/>
      <c r="G222" s="94"/>
    </row>
    <row r="223" spans="1:7" ht="42" customHeight="1">
      <c r="A223" s="90"/>
      <c r="B223" s="277" t="s">
        <v>208</v>
      </c>
      <c r="C223" s="277"/>
      <c r="D223" s="277"/>
      <c r="E223" s="277"/>
      <c r="F223" s="277"/>
      <c r="G223" s="94"/>
    </row>
    <row r="224" spans="1:7" ht="30" customHeight="1">
      <c r="A224" s="90"/>
      <c r="B224" s="277" t="s">
        <v>209</v>
      </c>
      <c r="C224" s="277"/>
      <c r="D224" s="277"/>
      <c r="E224" s="277"/>
      <c r="F224" s="277"/>
      <c r="G224" s="94"/>
    </row>
    <row r="225" spans="1:7" ht="108.4" customHeight="1">
      <c r="A225" s="90"/>
      <c r="B225" s="277" t="s">
        <v>396</v>
      </c>
      <c r="C225" s="277"/>
      <c r="D225" s="277"/>
      <c r="E225" s="277"/>
      <c r="F225" s="277"/>
      <c r="G225" s="94"/>
    </row>
    <row r="226" spans="1:7" ht="54" customHeight="1">
      <c r="A226" s="90"/>
      <c r="B226" s="277" t="s">
        <v>210</v>
      </c>
      <c r="C226" s="277"/>
      <c r="D226" s="277"/>
      <c r="E226" s="277"/>
      <c r="F226" s="277"/>
      <c r="G226" s="94"/>
    </row>
    <row r="227" spans="1:7" ht="57" customHeight="1">
      <c r="A227" s="90"/>
      <c r="B227" s="277" t="s">
        <v>211</v>
      </c>
      <c r="C227" s="277"/>
      <c r="D227" s="277"/>
      <c r="E227" s="277"/>
      <c r="F227" s="277"/>
      <c r="G227" s="94"/>
    </row>
    <row r="228" spans="1:7" ht="43.9" customHeight="1">
      <c r="A228" s="90"/>
      <c r="B228" s="277" t="s">
        <v>212</v>
      </c>
      <c r="C228" s="277"/>
      <c r="D228" s="277"/>
      <c r="E228" s="277"/>
      <c r="F228" s="277"/>
      <c r="G228" s="94"/>
    </row>
    <row r="229" spans="1:7" ht="39" customHeight="1">
      <c r="A229" s="90"/>
      <c r="B229" s="277" t="s">
        <v>213</v>
      </c>
      <c r="C229" s="277"/>
      <c r="D229" s="277"/>
      <c r="E229" s="277"/>
      <c r="F229" s="277"/>
      <c r="G229" s="94"/>
    </row>
    <row r="230" spans="1:7" ht="69" customHeight="1">
      <c r="A230" s="90"/>
      <c r="B230" s="277" t="s">
        <v>214</v>
      </c>
      <c r="C230" s="277"/>
      <c r="D230" s="277"/>
      <c r="E230" s="277"/>
      <c r="F230" s="277"/>
      <c r="G230" s="94"/>
    </row>
    <row r="231" spans="1:7" ht="55.9" customHeight="1">
      <c r="A231" s="90"/>
      <c r="B231" s="277" t="s">
        <v>215</v>
      </c>
      <c r="C231" s="277"/>
      <c r="D231" s="277"/>
      <c r="E231" s="277"/>
      <c r="F231" s="277"/>
      <c r="G231" s="94"/>
    </row>
    <row r="232" spans="1:7" ht="28.15" customHeight="1">
      <c r="A232" s="90"/>
      <c r="B232" s="277" t="s">
        <v>216</v>
      </c>
      <c r="C232" s="277"/>
      <c r="D232" s="277"/>
      <c r="E232" s="277"/>
      <c r="F232" s="277"/>
      <c r="G232" s="94"/>
    </row>
    <row r="233" spans="1:7" ht="67.900000000000006" customHeight="1">
      <c r="A233" s="90"/>
      <c r="B233" s="277" t="s">
        <v>217</v>
      </c>
      <c r="C233" s="277"/>
      <c r="D233" s="277"/>
      <c r="E233" s="277"/>
      <c r="F233" s="277"/>
      <c r="G233" s="94"/>
    </row>
    <row r="234" spans="1:7" ht="54" customHeight="1">
      <c r="A234" s="90"/>
      <c r="B234" s="277" t="s">
        <v>218</v>
      </c>
      <c r="C234" s="277"/>
      <c r="D234" s="277"/>
      <c r="E234" s="277"/>
      <c r="F234" s="277"/>
      <c r="G234" s="94"/>
    </row>
    <row r="235" spans="1:7">
      <c r="A235" s="90"/>
      <c r="B235" s="96"/>
      <c r="C235" s="96"/>
      <c r="D235" s="96"/>
      <c r="E235" s="96"/>
      <c r="F235" s="96"/>
      <c r="G235" s="94"/>
    </row>
    <row r="236" spans="1:7" ht="13.9" customHeight="1">
      <c r="A236" s="90"/>
      <c r="B236" s="277" t="s">
        <v>219</v>
      </c>
      <c r="C236" s="277"/>
      <c r="D236" s="277"/>
      <c r="E236" s="277"/>
      <c r="F236" s="277"/>
      <c r="G236" s="94"/>
    </row>
    <row r="237" spans="1:7">
      <c r="A237" s="90"/>
      <c r="B237" s="97"/>
      <c r="C237" s="96"/>
      <c r="D237" s="96"/>
      <c r="E237" s="96"/>
      <c r="F237" s="96"/>
      <c r="G237" s="94"/>
    </row>
    <row r="238" spans="1:7" ht="13.9" customHeight="1">
      <c r="A238" s="90"/>
      <c r="B238" s="277" t="s">
        <v>220</v>
      </c>
      <c r="C238" s="277"/>
      <c r="D238" s="277"/>
      <c r="E238" s="277"/>
      <c r="F238" s="277"/>
      <c r="G238" s="94"/>
    </row>
    <row r="239" spans="1:7">
      <c r="A239" s="90"/>
      <c r="B239" s="97"/>
      <c r="C239" s="96"/>
      <c r="D239" s="96"/>
      <c r="E239" s="96"/>
      <c r="F239" s="96"/>
      <c r="G239" s="94"/>
    </row>
    <row r="240" spans="1:7" ht="33" customHeight="1">
      <c r="A240" s="90"/>
      <c r="B240" s="277" t="s">
        <v>221</v>
      </c>
      <c r="C240" s="277"/>
      <c r="D240" s="277"/>
      <c r="E240" s="277"/>
      <c r="F240" s="277"/>
      <c r="G240" s="94"/>
    </row>
    <row r="241" spans="1:7" ht="14.65" customHeight="1">
      <c r="A241" s="90"/>
      <c r="B241" s="97" t="s">
        <v>222</v>
      </c>
      <c r="C241" s="96"/>
      <c r="D241" s="96"/>
      <c r="E241" s="96"/>
      <c r="F241" s="96"/>
      <c r="G241" s="94"/>
    </row>
    <row r="242" spans="1:7" ht="27" customHeight="1">
      <c r="A242" s="90"/>
      <c r="B242" s="277" t="s">
        <v>223</v>
      </c>
      <c r="C242" s="277"/>
      <c r="D242" s="277"/>
      <c r="E242" s="277"/>
      <c r="F242" s="277"/>
      <c r="G242" s="94"/>
    </row>
    <row r="243" spans="1:7" ht="70.150000000000006" customHeight="1">
      <c r="A243" s="90"/>
      <c r="B243" s="277" t="s">
        <v>224</v>
      </c>
      <c r="C243" s="277"/>
      <c r="D243" s="277"/>
      <c r="E243" s="277"/>
      <c r="F243" s="277"/>
      <c r="G243" s="94"/>
    </row>
    <row r="244" spans="1:7" ht="30" customHeight="1">
      <c r="A244" s="90"/>
      <c r="B244" s="277" t="s">
        <v>225</v>
      </c>
      <c r="C244" s="277"/>
      <c r="D244" s="277"/>
      <c r="E244" s="277"/>
      <c r="F244" s="277"/>
      <c r="G244" s="94"/>
    </row>
    <row r="245" spans="1:7" ht="40.15" customHeight="1">
      <c r="A245" s="90"/>
      <c r="B245" s="277" t="s">
        <v>226</v>
      </c>
      <c r="C245" s="277"/>
      <c r="D245" s="277"/>
      <c r="E245" s="277"/>
      <c r="F245" s="277"/>
      <c r="G245" s="94"/>
    </row>
    <row r="246" spans="1:7" ht="30" customHeight="1">
      <c r="A246" s="90"/>
      <c r="B246" s="277" t="s">
        <v>227</v>
      </c>
      <c r="C246" s="277"/>
      <c r="D246" s="277"/>
      <c r="E246" s="277"/>
      <c r="F246" s="277"/>
      <c r="G246" s="94"/>
    </row>
    <row r="247" spans="1:7" ht="13.9" customHeight="1">
      <c r="A247" s="90"/>
      <c r="B247" s="277" t="s">
        <v>228</v>
      </c>
      <c r="C247" s="277"/>
      <c r="D247" s="277"/>
      <c r="E247" s="277"/>
      <c r="F247" s="277"/>
      <c r="G247" s="94"/>
    </row>
    <row r="248" spans="1:7" ht="28.15" customHeight="1">
      <c r="A248" s="90"/>
      <c r="B248" s="277" t="s">
        <v>229</v>
      </c>
      <c r="C248" s="277"/>
      <c r="D248" s="277"/>
      <c r="E248" s="277"/>
      <c r="F248" s="277"/>
      <c r="G248" s="94"/>
    </row>
    <row r="249" spans="1:7" ht="54" customHeight="1">
      <c r="A249" s="90"/>
      <c r="B249" s="277" t="s">
        <v>397</v>
      </c>
      <c r="C249" s="277"/>
      <c r="D249" s="277"/>
      <c r="E249" s="277"/>
      <c r="F249" s="277"/>
      <c r="G249" s="94"/>
    </row>
    <row r="250" spans="1:7" ht="45" customHeight="1">
      <c r="A250" s="90"/>
      <c r="B250" s="277" t="s">
        <v>230</v>
      </c>
      <c r="C250" s="277"/>
      <c r="D250" s="277"/>
      <c r="E250" s="277"/>
      <c r="F250" s="277"/>
      <c r="G250" s="94"/>
    </row>
    <row r="251" spans="1:7" ht="54" customHeight="1">
      <c r="A251" s="90"/>
      <c r="B251" s="277" t="s">
        <v>231</v>
      </c>
      <c r="C251" s="277"/>
      <c r="D251" s="277"/>
      <c r="E251" s="277"/>
      <c r="F251" s="277"/>
      <c r="G251" s="94"/>
    </row>
    <row r="252" spans="1:7" ht="13.9" customHeight="1">
      <c r="A252" s="90"/>
      <c r="B252" s="277" t="s">
        <v>232</v>
      </c>
      <c r="C252" s="277"/>
      <c r="D252" s="277"/>
      <c r="E252" s="277"/>
      <c r="F252" s="277"/>
      <c r="G252" s="94"/>
    </row>
    <row r="253" spans="1:7">
      <c r="A253" s="90"/>
      <c r="B253" s="98"/>
      <c r="C253" s="96"/>
      <c r="D253" s="96"/>
      <c r="E253" s="96"/>
      <c r="F253" s="96"/>
      <c r="G253" s="94"/>
    </row>
    <row r="254" spans="1:7">
      <c r="A254" s="90"/>
      <c r="B254" s="97" t="s">
        <v>233</v>
      </c>
      <c r="C254" s="96"/>
      <c r="D254" s="96"/>
      <c r="E254" s="96"/>
      <c r="F254" s="96"/>
      <c r="G254" s="94"/>
    </row>
    <row r="255" spans="1:7">
      <c r="A255" s="90"/>
      <c r="B255" s="97"/>
      <c r="C255" s="96"/>
      <c r="D255" s="96"/>
      <c r="E255" s="96"/>
      <c r="F255" s="96"/>
      <c r="G255" s="94"/>
    </row>
    <row r="256" spans="1:7" ht="57" customHeight="1">
      <c r="A256" s="90"/>
      <c r="B256" s="277" t="s">
        <v>234</v>
      </c>
      <c r="C256" s="277"/>
      <c r="D256" s="277"/>
      <c r="E256" s="277"/>
      <c r="F256" s="277"/>
      <c r="G256" s="94"/>
    </row>
    <row r="257" spans="1:7" ht="55.15" customHeight="1">
      <c r="A257" s="90"/>
      <c r="B257" s="277" t="s">
        <v>235</v>
      </c>
      <c r="C257" s="277"/>
      <c r="D257" s="277"/>
      <c r="E257" s="277"/>
      <c r="F257" s="277"/>
      <c r="G257" s="94"/>
    </row>
    <row r="258" spans="1:7">
      <c r="A258" s="90"/>
      <c r="B258" s="97"/>
      <c r="C258" s="96"/>
      <c r="D258" s="96"/>
      <c r="E258" s="96"/>
      <c r="F258" s="96"/>
      <c r="G258" s="94"/>
    </row>
    <row r="259" spans="1:7">
      <c r="A259" s="90"/>
      <c r="B259" s="98" t="s">
        <v>236</v>
      </c>
      <c r="C259" s="96"/>
      <c r="D259" s="96"/>
      <c r="E259" s="96"/>
      <c r="F259" s="96"/>
      <c r="G259" s="94"/>
    </row>
    <row r="260" spans="1:7">
      <c r="A260" s="90"/>
      <c r="B260" s="98"/>
      <c r="C260" s="96"/>
      <c r="D260" s="96"/>
      <c r="E260" s="96"/>
      <c r="F260" s="96"/>
      <c r="G260" s="94"/>
    </row>
    <row r="261" spans="1:7" ht="91.5" customHeight="1">
      <c r="A261" s="90"/>
      <c r="B261" s="277" t="s">
        <v>388</v>
      </c>
      <c r="C261" s="277"/>
      <c r="D261" s="277"/>
      <c r="E261" s="277"/>
      <c r="F261" s="277"/>
      <c r="G261" s="94"/>
    </row>
    <row r="262" spans="1:7">
      <c r="A262" s="90"/>
      <c r="B262" s="98"/>
      <c r="C262" s="96"/>
      <c r="D262" s="96"/>
      <c r="E262" s="96"/>
      <c r="F262" s="96"/>
      <c r="G262" s="94"/>
    </row>
    <row r="263" spans="1:7">
      <c r="A263" s="90"/>
      <c r="B263" s="97" t="s">
        <v>237</v>
      </c>
      <c r="C263" s="96"/>
      <c r="D263" s="96"/>
      <c r="E263" s="96"/>
      <c r="F263" s="96"/>
      <c r="G263" s="94"/>
    </row>
    <row r="264" spans="1:7">
      <c r="A264" s="90"/>
      <c r="B264" s="97"/>
      <c r="C264" s="96"/>
      <c r="D264" s="96"/>
      <c r="E264" s="96"/>
      <c r="F264" s="96"/>
      <c r="G264" s="94"/>
    </row>
    <row r="265" spans="1:7" ht="13.9" customHeight="1">
      <c r="A265" s="90"/>
      <c r="B265" s="277" t="s">
        <v>238</v>
      </c>
      <c r="C265" s="277"/>
      <c r="D265" s="277"/>
      <c r="E265" s="277"/>
      <c r="F265" s="277"/>
      <c r="G265" s="94"/>
    </row>
    <row r="266" spans="1:7" ht="13.9" customHeight="1">
      <c r="A266" s="90"/>
      <c r="B266" s="277" t="s">
        <v>239</v>
      </c>
      <c r="C266" s="277"/>
      <c r="D266" s="277"/>
      <c r="E266" s="277"/>
      <c r="F266" s="277"/>
      <c r="G266" s="94"/>
    </row>
    <row r="267" spans="1:7" ht="13.9" customHeight="1">
      <c r="A267" s="90"/>
      <c r="B267" s="277" t="s">
        <v>240</v>
      </c>
      <c r="C267" s="277"/>
      <c r="D267" s="277"/>
      <c r="E267" s="277"/>
      <c r="F267" s="277"/>
      <c r="G267" s="94"/>
    </row>
    <row r="268" spans="1:7" ht="13.9" customHeight="1">
      <c r="A268" s="90"/>
      <c r="B268" s="277" t="s">
        <v>241</v>
      </c>
      <c r="C268" s="277"/>
      <c r="D268" s="277"/>
      <c r="E268" s="277"/>
      <c r="F268" s="277"/>
      <c r="G268" s="94"/>
    </row>
    <row r="269" spans="1:7" ht="13.9" customHeight="1">
      <c r="A269" s="90"/>
      <c r="B269" s="277" t="s">
        <v>242</v>
      </c>
      <c r="C269" s="277"/>
      <c r="D269" s="277"/>
      <c r="E269" s="277"/>
      <c r="F269" s="277"/>
      <c r="G269" s="94"/>
    </row>
    <row r="270" spans="1:7" ht="13.9" customHeight="1">
      <c r="A270" s="90"/>
      <c r="B270" s="277" t="s">
        <v>243</v>
      </c>
      <c r="C270" s="277"/>
      <c r="D270" s="277"/>
      <c r="E270" s="277"/>
      <c r="F270" s="277"/>
      <c r="G270" s="94"/>
    </row>
    <row r="271" spans="1:7" ht="13.9" customHeight="1">
      <c r="A271" s="90"/>
      <c r="B271" s="277" t="s">
        <v>244</v>
      </c>
      <c r="C271" s="277"/>
      <c r="D271" s="277"/>
      <c r="E271" s="277"/>
      <c r="F271" s="277"/>
      <c r="G271" s="94"/>
    </row>
    <row r="272" spans="1:7" ht="13.9" customHeight="1">
      <c r="A272" s="90"/>
      <c r="B272" s="277" t="s">
        <v>245</v>
      </c>
      <c r="C272" s="277"/>
      <c r="D272" s="277"/>
      <c r="E272" s="277"/>
      <c r="F272" s="277"/>
      <c r="G272" s="94"/>
    </row>
    <row r="273" spans="1:7" ht="43.15" customHeight="1">
      <c r="A273" s="90"/>
      <c r="B273" s="277" t="s">
        <v>246</v>
      </c>
      <c r="C273" s="277"/>
      <c r="D273" s="277"/>
      <c r="E273" s="277"/>
      <c r="F273" s="277"/>
      <c r="G273" s="94"/>
    </row>
    <row r="274" spans="1:7" ht="30" customHeight="1">
      <c r="A274" s="90"/>
      <c r="B274" s="277" t="s">
        <v>247</v>
      </c>
      <c r="C274" s="277"/>
      <c r="D274" s="277"/>
      <c r="E274" s="277"/>
      <c r="F274" s="277"/>
      <c r="G274" s="94"/>
    </row>
    <row r="275" spans="1:7">
      <c r="A275" s="90"/>
      <c r="B275" s="96"/>
      <c r="C275" s="96"/>
      <c r="D275" s="96"/>
      <c r="E275" s="96"/>
      <c r="F275" s="96"/>
      <c r="G275" s="94"/>
    </row>
    <row r="276" spans="1:7">
      <c r="A276" s="90"/>
      <c r="B276" s="274"/>
      <c r="C276" s="274"/>
      <c r="D276" s="274"/>
      <c r="E276" s="274"/>
      <c r="F276" s="274"/>
      <c r="G276" s="94"/>
    </row>
    <row r="277" spans="1:7" ht="13.9" customHeight="1">
      <c r="A277" s="90"/>
      <c r="B277" s="273" t="s">
        <v>248</v>
      </c>
      <c r="C277" s="273"/>
      <c r="D277" s="273"/>
      <c r="E277" s="273"/>
      <c r="F277" s="273"/>
      <c r="G277" s="94"/>
    </row>
    <row r="278" spans="1:7" ht="13.9" customHeight="1">
      <c r="A278" s="90"/>
      <c r="B278" s="274" t="s">
        <v>249</v>
      </c>
      <c r="C278" s="274"/>
      <c r="D278" s="274"/>
      <c r="E278" s="274"/>
      <c r="F278" s="274"/>
      <c r="G278" s="94"/>
    </row>
    <row r="279" spans="1:7" ht="19.149999999999999" customHeight="1">
      <c r="A279" s="90"/>
      <c r="B279" s="274" t="s">
        <v>250</v>
      </c>
      <c r="C279" s="274"/>
      <c r="D279" s="274"/>
      <c r="E279" s="274"/>
      <c r="F279" s="274"/>
      <c r="G279" s="94"/>
    </row>
    <row r="280" spans="1:7">
      <c r="A280" s="90"/>
      <c r="B280" s="95" t="s">
        <v>251</v>
      </c>
      <c r="D280" s="99"/>
      <c r="E280" s="99"/>
      <c r="F280" s="99"/>
      <c r="G280" s="94"/>
    </row>
    <row r="281" spans="1:7" ht="40.15" customHeight="1">
      <c r="A281" s="90"/>
      <c r="B281" s="274" t="s">
        <v>252</v>
      </c>
      <c r="C281" s="274"/>
      <c r="D281" s="274"/>
      <c r="E281" s="274"/>
      <c r="F281" s="274"/>
      <c r="G281" s="94"/>
    </row>
    <row r="282" spans="1:7" ht="28.15" customHeight="1">
      <c r="A282" s="90"/>
      <c r="B282" s="274" t="s">
        <v>253</v>
      </c>
      <c r="C282" s="274"/>
      <c r="D282" s="274"/>
      <c r="E282" s="274"/>
      <c r="F282" s="274"/>
      <c r="G282" s="94"/>
    </row>
    <row r="283" spans="1:7" ht="25.9" customHeight="1">
      <c r="A283" s="90"/>
      <c r="B283" s="274" t="s">
        <v>254</v>
      </c>
      <c r="C283" s="274"/>
      <c r="D283" s="274"/>
      <c r="E283" s="274"/>
      <c r="F283" s="274"/>
      <c r="G283" s="94"/>
    </row>
    <row r="284" spans="1:7" ht="15" customHeight="1">
      <c r="A284" s="90"/>
      <c r="B284" s="95" t="s">
        <v>255</v>
      </c>
      <c r="D284" s="99"/>
      <c r="E284" s="99"/>
      <c r="F284" s="99"/>
      <c r="G284" s="94"/>
    </row>
    <row r="285" spans="1:7">
      <c r="A285" s="90"/>
      <c r="B285" s="95" t="s">
        <v>256</v>
      </c>
      <c r="D285" s="99"/>
      <c r="E285" s="99"/>
      <c r="F285" s="99"/>
      <c r="G285" s="94"/>
    </row>
    <row r="286" spans="1:7">
      <c r="A286" s="90"/>
      <c r="B286" s="95" t="s">
        <v>257</v>
      </c>
      <c r="D286" s="99"/>
      <c r="E286" s="99"/>
      <c r="F286" s="99"/>
      <c r="G286" s="94"/>
    </row>
    <row r="287" spans="1:7">
      <c r="A287" s="90"/>
      <c r="B287" s="95" t="s">
        <v>258</v>
      </c>
      <c r="D287" s="99"/>
      <c r="E287" s="99"/>
      <c r="F287" s="99"/>
      <c r="G287" s="94"/>
    </row>
    <row r="288" spans="1:7">
      <c r="A288" s="90"/>
      <c r="B288" s="95" t="s">
        <v>259</v>
      </c>
      <c r="D288" s="99"/>
      <c r="E288" s="99"/>
      <c r="F288" s="99"/>
      <c r="G288" s="94"/>
    </row>
    <row r="289" spans="1:7">
      <c r="A289" s="90"/>
      <c r="B289" s="95" t="s">
        <v>260</v>
      </c>
      <c r="D289" s="99"/>
      <c r="E289" s="99"/>
      <c r="F289" s="99"/>
      <c r="G289" s="94"/>
    </row>
    <row r="290" spans="1:7">
      <c r="A290" s="90"/>
      <c r="B290" s="95" t="s">
        <v>261</v>
      </c>
      <c r="D290" s="99"/>
      <c r="E290" s="99"/>
      <c r="F290" s="99"/>
      <c r="G290" s="94"/>
    </row>
    <row r="291" spans="1:7">
      <c r="A291" s="90"/>
      <c r="B291" s="95" t="s">
        <v>262</v>
      </c>
      <c r="D291" s="99"/>
      <c r="E291" s="99"/>
      <c r="F291" s="99"/>
      <c r="G291" s="94"/>
    </row>
    <row r="292" spans="1:7">
      <c r="A292" s="90"/>
      <c r="B292" s="95" t="s">
        <v>263</v>
      </c>
      <c r="D292" s="99"/>
      <c r="E292" s="99"/>
      <c r="F292" s="99"/>
      <c r="G292" s="94"/>
    </row>
    <row r="293" spans="1:7">
      <c r="A293" s="90"/>
      <c r="B293" s="95" t="s">
        <v>264</v>
      </c>
      <c r="D293" s="99"/>
      <c r="E293" s="99"/>
      <c r="F293" s="99"/>
      <c r="G293" s="94"/>
    </row>
    <row r="294" spans="1:7">
      <c r="A294" s="90"/>
      <c r="B294" s="95" t="s">
        <v>265</v>
      </c>
      <c r="D294" s="99"/>
      <c r="E294" s="99"/>
      <c r="F294" s="99"/>
      <c r="G294" s="94"/>
    </row>
    <row r="295" spans="1:7">
      <c r="A295" s="90"/>
      <c r="B295" s="95" t="s">
        <v>266</v>
      </c>
      <c r="D295" s="99"/>
      <c r="E295" s="99"/>
      <c r="F295" s="99"/>
      <c r="G295" s="94"/>
    </row>
    <row r="296" spans="1:7">
      <c r="A296" s="90"/>
      <c r="B296" s="95" t="s">
        <v>267</v>
      </c>
      <c r="D296" s="99"/>
      <c r="E296" s="99"/>
      <c r="F296" s="99"/>
      <c r="G296" s="94"/>
    </row>
    <row r="297" spans="1:7">
      <c r="A297" s="90"/>
      <c r="B297" s="95" t="s">
        <v>268</v>
      </c>
      <c r="D297" s="99"/>
      <c r="E297" s="99"/>
      <c r="F297" s="99"/>
      <c r="G297" s="94"/>
    </row>
    <row r="298" spans="1:7">
      <c r="A298" s="90"/>
      <c r="B298" s="95" t="s">
        <v>269</v>
      </c>
      <c r="D298" s="99"/>
      <c r="E298" s="99"/>
      <c r="F298" s="99"/>
      <c r="G298" s="94"/>
    </row>
    <row r="299" spans="1:7">
      <c r="A299" s="90"/>
      <c r="B299" s="95" t="s">
        <v>270</v>
      </c>
      <c r="D299" s="99"/>
      <c r="E299" s="99"/>
      <c r="F299" s="99"/>
      <c r="G299" s="94"/>
    </row>
    <row r="300" spans="1:7">
      <c r="A300" s="90"/>
      <c r="B300" s="95" t="s">
        <v>271</v>
      </c>
      <c r="D300" s="99"/>
      <c r="E300" s="99"/>
      <c r="F300" s="99"/>
      <c r="G300" s="94"/>
    </row>
    <row r="301" spans="1:7">
      <c r="A301" s="90"/>
      <c r="B301" s="95" t="s">
        <v>272</v>
      </c>
      <c r="D301" s="99"/>
      <c r="E301" s="99"/>
      <c r="F301" s="99"/>
      <c r="G301" s="94"/>
    </row>
    <row r="302" spans="1:7">
      <c r="A302" s="90"/>
      <c r="B302" s="95" t="s">
        <v>273</v>
      </c>
      <c r="D302" s="99"/>
      <c r="E302" s="99"/>
      <c r="F302" s="99"/>
      <c r="G302" s="94"/>
    </row>
    <row r="303" spans="1:7" ht="30" customHeight="1">
      <c r="A303" s="90"/>
      <c r="B303" s="274" t="s">
        <v>274</v>
      </c>
      <c r="C303" s="274"/>
      <c r="D303" s="274"/>
      <c r="E303" s="274"/>
      <c r="F303" s="274"/>
      <c r="G303" s="94"/>
    </row>
    <row r="304" spans="1:7">
      <c r="A304" s="90"/>
      <c r="B304" s="95" t="s">
        <v>275</v>
      </c>
      <c r="D304" s="99"/>
      <c r="E304" s="99"/>
      <c r="F304" s="99"/>
      <c r="G304" s="94"/>
    </row>
    <row r="305" spans="1:7">
      <c r="A305" s="90"/>
      <c r="B305" s="95" t="s">
        <v>276</v>
      </c>
      <c r="D305" s="99"/>
      <c r="E305" s="99"/>
      <c r="F305" s="99"/>
      <c r="G305" s="94"/>
    </row>
    <row r="306" spans="1:7" ht="28.15" customHeight="1">
      <c r="A306" s="90"/>
      <c r="B306" s="274" t="s">
        <v>277</v>
      </c>
      <c r="C306" s="274"/>
      <c r="D306" s="274"/>
      <c r="E306" s="274"/>
      <c r="F306" s="274"/>
      <c r="G306" s="94"/>
    </row>
    <row r="307" spans="1:7" ht="13.9" customHeight="1">
      <c r="A307" s="90"/>
      <c r="B307" s="274" t="s">
        <v>167</v>
      </c>
      <c r="C307" s="274"/>
      <c r="D307" s="274"/>
      <c r="E307" s="274"/>
      <c r="F307" s="274"/>
      <c r="G307" s="94"/>
    </row>
    <row r="308" spans="1:7">
      <c r="A308" s="90"/>
      <c r="B308" s="95"/>
      <c r="C308" s="95"/>
      <c r="D308" s="95"/>
      <c r="E308" s="95"/>
      <c r="F308" s="95"/>
      <c r="G308" s="94"/>
    </row>
    <row r="309" spans="1:7" ht="13.9" customHeight="1">
      <c r="A309" s="90"/>
      <c r="B309" s="273" t="s">
        <v>278</v>
      </c>
      <c r="C309" s="273"/>
      <c r="D309" s="273"/>
      <c r="E309" s="273"/>
      <c r="F309" s="273"/>
      <c r="G309" s="94"/>
    </row>
    <row r="310" spans="1:7" ht="28.15" customHeight="1">
      <c r="A310" s="90"/>
      <c r="B310" s="274" t="s">
        <v>398</v>
      </c>
      <c r="C310" s="274"/>
      <c r="D310" s="274"/>
      <c r="E310" s="274"/>
      <c r="F310" s="274"/>
      <c r="G310" s="94"/>
    </row>
    <row r="311" spans="1:7" ht="43.15" customHeight="1">
      <c r="A311" s="90"/>
      <c r="B311" s="274" t="s">
        <v>279</v>
      </c>
      <c r="C311" s="274"/>
      <c r="D311" s="274"/>
      <c r="E311" s="274"/>
      <c r="F311" s="274"/>
      <c r="G311" s="94"/>
    </row>
    <row r="312" spans="1:7" ht="40.9" customHeight="1">
      <c r="A312" s="90"/>
      <c r="B312" s="274" t="s">
        <v>280</v>
      </c>
      <c r="C312" s="274"/>
      <c r="D312" s="274"/>
      <c r="E312" s="274"/>
      <c r="F312" s="274"/>
      <c r="G312" s="94"/>
    </row>
    <row r="313" spans="1:7" ht="28.9" customHeight="1">
      <c r="A313" s="90"/>
      <c r="B313" s="274" t="s">
        <v>281</v>
      </c>
      <c r="C313" s="274"/>
      <c r="D313" s="274"/>
      <c r="E313" s="274"/>
      <c r="F313" s="274"/>
      <c r="G313" s="94"/>
    </row>
    <row r="314" spans="1:7" ht="147" customHeight="1">
      <c r="A314" s="90"/>
      <c r="B314" s="274" t="s">
        <v>282</v>
      </c>
      <c r="C314" s="274"/>
      <c r="D314" s="274"/>
      <c r="E314" s="274"/>
      <c r="F314" s="274"/>
      <c r="G314" s="94"/>
    </row>
    <row r="315" spans="1:7" ht="13.9" customHeight="1">
      <c r="A315" s="90"/>
      <c r="B315" s="274" t="s">
        <v>283</v>
      </c>
      <c r="C315" s="274"/>
      <c r="D315" s="274"/>
      <c r="E315" s="274"/>
      <c r="F315" s="274"/>
      <c r="G315" s="94"/>
    </row>
    <row r="316" spans="1:7" ht="28.15" customHeight="1">
      <c r="A316" s="90"/>
      <c r="B316" s="274" t="s">
        <v>284</v>
      </c>
      <c r="C316" s="274"/>
      <c r="D316" s="274"/>
      <c r="E316" s="274"/>
      <c r="F316" s="274"/>
      <c r="G316" s="94"/>
    </row>
    <row r="317" spans="1:7" ht="42" customHeight="1">
      <c r="A317" s="90"/>
      <c r="B317" s="274" t="s">
        <v>285</v>
      </c>
      <c r="C317" s="274"/>
      <c r="D317" s="274"/>
      <c r="E317" s="274"/>
      <c r="F317" s="274"/>
      <c r="G317" s="94"/>
    </row>
    <row r="318" spans="1:7" ht="43.15" customHeight="1">
      <c r="A318" s="90"/>
      <c r="B318" s="274" t="s">
        <v>286</v>
      </c>
      <c r="C318" s="274"/>
      <c r="D318" s="274"/>
      <c r="E318" s="274"/>
      <c r="F318" s="274"/>
      <c r="G318" s="94"/>
    </row>
    <row r="319" spans="1:7" ht="13.9" customHeight="1">
      <c r="A319" s="90"/>
      <c r="B319" s="274" t="s">
        <v>287</v>
      </c>
      <c r="C319" s="274"/>
      <c r="D319" s="274"/>
      <c r="E319" s="274"/>
      <c r="F319" s="274"/>
      <c r="G319" s="94"/>
    </row>
    <row r="320" spans="1:7" ht="28.15" customHeight="1">
      <c r="A320" s="90"/>
      <c r="B320" s="274" t="s">
        <v>389</v>
      </c>
      <c r="C320" s="274"/>
      <c r="D320" s="274"/>
      <c r="E320" s="274"/>
      <c r="F320" s="274"/>
      <c r="G320" s="94"/>
    </row>
    <row r="321" spans="1:7" ht="46.5" customHeight="1">
      <c r="A321" s="90"/>
      <c r="B321" s="274" t="s">
        <v>390</v>
      </c>
      <c r="C321" s="274"/>
      <c r="D321" s="274"/>
      <c r="E321" s="274"/>
      <c r="F321" s="274"/>
      <c r="G321" s="94"/>
    </row>
    <row r="322" spans="1:7" ht="13.9" customHeight="1">
      <c r="A322" s="90"/>
      <c r="B322" s="274" t="s">
        <v>288</v>
      </c>
      <c r="C322" s="274"/>
      <c r="D322" s="274"/>
      <c r="E322" s="274"/>
      <c r="F322" s="274"/>
      <c r="G322" s="94"/>
    </row>
    <row r="323" spans="1:7" ht="13.9" customHeight="1">
      <c r="A323" s="90"/>
      <c r="B323" s="274" t="s">
        <v>289</v>
      </c>
      <c r="C323" s="274"/>
      <c r="D323" s="274"/>
      <c r="E323" s="274"/>
      <c r="F323" s="274"/>
      <c r="G323" s="94"/>
    </row>
    <row r="324" spans="1:7" ht="13.9" customHeight="1">
      <c r="A324" s="90"/>
      <c r="B324" s="274" t="s">
        <v>290</v>
      </c>
      <c r="C324" s="274"/>
      <c r="D324" s="274"/>
      <c r="E324" s="274"/>
      <c r="F324" s="274"/>
      <c r="G324" s="94"/>
    </row>
    <row r="325" spans="1:7" ht="42" customHeight="1">
      <c r="A325" s="90"/>
      <c r="B325" s="274" t="s">
        <v>291</v>
      </c>
      <c r="C325" s="274"/>
      <c r="D325" s="274"/>
      <c r="E325" s="274"/>
      <c r="F325" s="274"/>
      <c r="G325" s="94"/>
    </row>
    <row r="326" spans="1:7" ht="46.9" customHeight="1">
      <c r="A326" s="90"/>
      <c r="B326" s="274" t="s">
        <v>292</v>
      </c>
      <c r="C326" s="274"/>
      <c r="D326" s="274"/>
      <c r="E326" s="274"/>
      <c r="F326" s="274"/>
      <c r="G326" s="94"/>
    </row>
    <row r="327" spans="1:7" ht="13.9" customHeight="1">
      <c r="A327" s="90"/>
      <c r="B327" s="274" t="s">
        <v>293</v>
      </c>
      <c r="C327" s="274"/>
      <c r="D327" s="274"/>
      <c r="E327" s="274"/>
      <c r="F327" s="274"/>
      <c r="G327" s="94"/>
    </row>
    <row r="328" spans="1:7" ht="45.4" customHeight="1">
      <c r="A328" s="90"/>
      <c r="B328" s="274" t="s">
        <v>294</v>
      </c>
      <c r="C328" s="274"/>
      <c r="D328" s="274"/>
      <c r="E328" s="274"/>
      <c r="F328" s="274"/>
      <c r="G328" s="94"/>
    </row>
    <row r="329" spans="1:7" ht="28.15" customHeight="1">
      <c r="A329" s="90"/>
      <c r="B329" s="274" t="s">
        <v>295</v>
      </c>
      <c r="C329" s="274"/>
      <c r="D329" s="274"/>
      <c r="E329" s="274"/>
      <c r="F329" s="274"/>
      <c r="G329" s="94"/>
    </row>
    <row r="330" spans="1:7" ht="28.15" customHeight="1">
      <c r="A330" s="90"/>
      <c r="B330" s="274" t="s">
        <v>296</v>
      </c>
      <c r="C330" s="274"/>
      <c r="D330" s="274"/>
      <c r="E330" s="274"/>
      <c r="F330" s="274"/>
      <c r="G330" s="94"/>
    </row>
    <row r="331" spans="1:7" ht="43.15" customHeight="1">
      <c r="A331" s="90"/>
      <c r="B331" s="274" t="s">
        <v>297</v>
      </c>
      <c r="C331" s="274"/>
      <c r="D331" s="274"/>
      <c r="E331" s="274"/>
      <c r="F331" s="274"/>
      <c r="G331" s="94"/>
    </row>
    <row r="332" spans="1:7" ht="48" customHeight="1">
      <c r="A332" s="90"/>
      <c r="B332" s="274" t="s">
        <v>298</v>
      </c>
      <c r="C332" s="274"/>
      <c r="D332" s="274"/>
      <c r="E332" s="274"/>
      <c r="F332" s="274"/>
      <c r="G332" s="94"/>
    </row>
    <row r="333" spans="1:7" ht="13.9" customHeight="1">
      <c r="A333" s="90"/>
      <c r="B333" s="274" t="s">
        <v>299</v>
      </c>
      <c r="C333" s="274"/>
      <c r="D333" s="274"/>
      <c r="E333" s="274"/>
      <c r="F333" s="274"/>
      <c r="G333" s="94"/>
    </row>
    <row r="334" spans="1:7" ht="42" customHeight="1">
      <c r="A334" s="90"/>
      <c r="B334" s="274" t="s">
        <v>300</v>
      </c>
      <c r="C334" s="274"/>
      <c r="D334" s="274"/>
      <c r="E334" s="274"/>
      <c r="F334" s="274"/>
      <c r="G334" s="94"/>
    </row>
    <row r="335" spans="1:7" ht="28.15" customHeight="1">
      <c r="A335" s="90"/>
      <c r="B335" s="274" t="s">
        <v>301</v>
      </c>
      <c r="C335" s="274"/>
      <c r="D335" s="274"/>
      <c r="E335" s="274"/>
      <c r="F335" s="274"/>
      <c r="G335" s="94"/>
    </row>
    <row r="336" spans="1:7" ht="57" customHeight="1">
      <c r="A336" s="90"/>
      <c r="B336" s="274" t="s">
        <v>302</v>
      </c>
      <c r="C336" s="274"/>
      <c r="D336" s="274"/>
      <c r="E336" s="274"/>
      <c r="F336" s="274"/>
      <c r="G336" s="94"/>
    </row>
    <row r="337" spans="1:7" ht="54" customHeight="1">
      <c r="A337" s="90"/>
      <c r="B337" s="274" t="s">
        <v>303</v>
      </c>
      <c r="C337" s="274"/>
      <c r="D337" s="274"/>
      <c r="E337" s="274"/>
      <c r="F337" s="274"/>
      <c r="G337" s="94"/>
    </row>
    <row r="338" spans="1:7">
      <c r="A338" s="90"/>
      <c r="B338" s="91"/>
      <c r="C338" s="92"/>
      <c r="D338" s="93"/>
      <c r="E338" s="93"/>
      <c r="F338" s="93"/>
      <c r="G338" s="94"/>
    </row>
    <row r="339" spans="1:7" ht="13.9" customHeight="1">
      <c r="A339" s="90"/>
      <c r="B339" s="273" t="s">
        <v>304</v>
      </c>
      <c r="C339" s="273"/>
      <c r="D339" s="273"/>
      <c r="E339" s="273"/>
      <c r="F339" s="273"/>
      <c r="G339" s="94"/>
    </row>
    <row r="340" spans="1:7" ht="44.65" customHeight="1">
      <c r="A340" s="90"/>
      <c r="B340" s="276" t="s">
        <v>305</v>
      </c>
      <c r="C340" s="276"/>
      <c r="D340" s="276"/>
      <c r="E340" s="276"/>
      <c r="F340" s="276"/>
      <c r="G340" s="94"/>
    </row>
    <row r="341" spans="1:7" ht="79.150000000000006" customHeight="1">
      <c r="A341" s="90"/>
      <c r="B341" s="276" t="s">
        <v>306</v>
      </c>
      <c r="C341" s="276"/>
      <c r="D341" s="276"/>
      <c r="E341" s="276"/>
      <c r="F341" s="276"/>
      <c r="G341" s="94"/>
    </row>
    <row r="342" spans="1:7" ht="66" customHeight="1">
      <c r="A342" s="90"/>
      <c r="B342" s="276" t="s">
        <v>307</v>
      </c>
      <c r="C342" s="276"/>
      <c r="D342" s="276"/>
      <c r="E342" s="276"/>
      <c r="F342" s="276"/>
      <c r="G342" s="94"/>
    </row>
    <row r="343" spans="1:7" ht="79.900000000000006" customHeight="1">
      <c r="A343" s="90"/>
      <c r="B343" s="276" t="s">
        <v>308</v>
      </c>
      <c r="C343" s="276"/>
      <c r="D343" s="276"/>
      <c r="E343" s="276"/>
      <c r="F343" s="276"/>
      <c r="G343" s="94"/>
    </row>
    <row r="344" spans="1:7">
      <c r="A344" s="90"/>
      <c r="B344" s="100" t="s">
        <v>309</v>
      </c>
      <c r="C344" s="101"/>
      <c r="D344" s="102"/>
      <c r="E344" s="102"/>
      <c r="F344" s="102"/>
      <c r="G344" s="94"/>
    </row>
    <row r="345" spans="1:7" ht="132" customHeight="1">
      <c r="A345" s="90"/>
      <c r="B345" s="276" t="s">
        <v>391</v>
      </c>
      <c r="C345" s="276"/>
      <c r="D345" s="276"/>
      <c r="E345" s="276"/>
      <c r="F345" s="276"/>
      <c r="G345" s="94"/>
    </row>
    <row r="346" spans="1:7" ht="105" customHeight="1">
      <c r="A346" s="90"/>
      <c r="B346" s="276" t="s">
        <v>310</v>
      </c>
      <c r="C346" s="276"/>
      <c r="D346" s="276"/>
      <c r="E346" s="276"/>
      <c r="F346" s="276"/>
      <c r="G346" s="94"/>
    </row>
    <row r="347" spans="1:7">
      <c r="A347" s="90"/>
      <c r="B347" s="100" t="s">
        <v>311</v>
      </c>
      <c r="C347" s="101"/>
      <c r="D347" s="102"/>
      <c r="E347" s="102"/>
      <c r="F347" s="102"/>
      <c r="G347" s="94"/>
    </row>
    <row r="348" spans="1:7" ht="40.15" customHeight="1">
      <c r="A348" s="90"/>
      <c r="B348" s="276" t="s">
        <v>415</v>
      </c>
      <c r="C348" s="276"/>
      <c r="D348" s="276"/>
      <c r="E348" s="276"/>
      <c r="F348" s="276"/>
      <c r="G348" s="94"/>
    </row>
    <row r="349" spans="1:7" ht="79.900000000000006" customHeight="1">
      <c r="A349" s="90"/>
      <c r="B349" s="276" t="s">
        <v>312</v>
      </c>
      <c r="C349" s="276"/>
      <c r="D349" s="276"/>
      <c r="E349" s="276"/>
      <c r="F349" s="276"/>
      <c r="G349" s="94"/>
    </row>
    <row r="350" spans="1:7" ht="28.15" customHeight="1">
      <c r="A350" s="90"/>
      <c r="B350" s="276" t="s">
        <v>313</v>
      </c>
      <c r="C350" s="276"/>
      <c r="D350" s="276"/>
      <c r="E350" s="276"/>
      <c r="F350" s="276"/>
      <c r="G350" s="94"/>
    </row>
    <row r="351" spans="1:7" ht="133.15" customHeight="1">
      <c r="A351" s="90"/>
      <c r="B351" s="276" t="s">
        <v>314</v>
      </c>
      <c r="C351" s="276"/>
      <c r="D351" s="276"/>
      <c r="E351" s="276"/>
      <c r="F351" s="276"/>
      <c r="G351" s="94"/>
    </row>
    <row r="352" spans="1:7">
      <c r="A352" s="90"/>
      <c r="B352" s="100" t="s">
        <v>315</v>
      </c>
      <c r="C352" s="101"/>
      <c r="D352" s="102"/>
      <c r="E352" s="102"/>
      <c r="F352" s="102"/>
      <c r="G352" s="94"/>
    </row>
    <row r="353" spans="1:7">
      <c r="A353" s="90"/>
      <c r="B353" s="100" t="s">
        <v>237</v>
      </c>
      <c r="C353" s="101"/>
      <c r="D353" s="102"/>
      <c r="E353" s="102"/>
      <c r="F353" s="102"/>
      <c r="G353" s="94"/>
    </row>
    <row r="354" spans="1:7" ht="27" customHeight="1">
      <c r="A354" s="90"/>
      <c r="B354" s="100" t="s">
        <v>316</v>
      </c>
      <c r="C354" s="101"/>
      <c r="D354" s="102"/>
      <c r="E354" s="102"/>
      <c r="F354" s="102"/>
      <c r="G354" s="94"/>
    </row>
    <row r="355" spans="1:7">
      <c r="A355" s="90"/>
      <c r="B355" s="100" t="s">
        <v>317</v>
      </c>
      <c r="C355" s="101"/>
      <c r="D355" s="102"/>
      <c r="E355" s="102"/>
      <c r="F355" s="102"/>
      <c r="G355" s="94"/>
    </row>
    <row r="356" spans="1:7">
      <c r="A356" s="90"/>
      <c r="B356" s="100" t="s">
        <v>165</v>
      </c>
      <c r="C356" s="101"/>
      <c r="D356" s="102"/>
      <c r="E356" s="102"/>
      <c r="F356" s="102"/>
      <c r="G356" s="94"/>
    </row>
    <row r="357" spans="1:7" ht="28.9" customHeight="1">
      <c r="A357" s="90"/>
      <c r="B357" s="100" t="s">
        <v>318</v>
      </c>
      <c r="C357" s="101"/>
      <c r="D357" s="102"/>
      <c r="E357" s="102"/>
      <c r="F357" s="102"/>
      <c r="G357" s="94"/>
    </row>
    <row r="358" spans="1:7" ht="27" customHeight="1">
      <c r="A358" s="90"/>
      <c r="B358" s="100" t="s">
        <v>319</v>
      </c>
      <c r="C358" s="101"/>
      <c r="D358" s="102"/>
      <c r="E358" s="102"/>
      <c r="F358" s="102"/>
      <c r="G358" s="94"/>
    </row>
    <row r="359" spans="1:7">
      <c r="A359" s="90"/>
      <c r="B359" s="100" t="s">
        <v>320</v>
      </c>
      <c r="C359" s="101"/>
      <c r="D359" s="102"/>
      <c r="E359" s="102"/>
      <c r="F359" s="102"/>
      <c r="G359" s="94"/>
    </row>
    <row r="360" spans="1:7">
      <c r="A360" s="90"/>
      <c r="B360" s="103" t="s">
        <v>321</v>
      </c>
      <c r="C360" s="101"/>
      <c r="D360" s="102"/>
      <c r="E360" s="102"/>
      <c r="F360" s="102"/>
      <c r="G360" s="94"/>
    </row>
    <row r="361" spans="1:7" ht="28.15" customHeight="1">
      <c r="A361" s="90"/>
      <c r="B361" s="276" t="s">
        <v>322</v>
      </c>
      <c r="C361" s="276"/>
      <c r="D361" s="276"/>
      <c r="E361" s="276"/>
      <c r="F361" s="276"/>
      <c r="G361" s="94"/>
    </row>
    <row r="362" spans="1:7" ht="27.75" customHeight="1">
      <c r="A362" s="90"/>
      <c r="B362" s="276" t="s">
        <v>323</v>
      </c>
      <c r="C362" s="276"/>
      <c r="D362" s="276"/>
      <c r="E362" s="276"/>
      <c r="F362" s="276"/>
      <c r="G362" s="94"/>
    </row>
    <row r="363" spans="1:7" ht="28.15" customHeight="1">
      <c r="A363" s="90"/>
      <c r="B363" s="276" t="s">
        <v>324</v>
      </c>
      <c r="C363" s="276"/>
      <c r="D363" s="276"/>
      <c r="E363" s="276"/>
      <c r="F363" s="276"/>
      <c r="G363" s="94"/>
    </row>
    <row r="364" spans="1:7" ht="28.15" customHeight="1">
      <c r="A364" s="90"/>
      <c r="B364" s="276" t="s">
        <v>325</v>
      </c>
      <c r="C364" s="276"/>
      <c r="D364" s="276"/>
      <c r="E364" s="276"/>
      <c r="F364" s="276"/>
      <c r="G364" s="94"/>
    </row>
    <row r="365" spans="1:7" ht="28.15" customHeight="1">
      <c r="A365" s="90"/>
      <c r="B365" s="276" t="s">
        <v>326</v>
      </c>
      <c r="C365" s="276"/>
      <c r="D365" s="276"/>
      <c r="E365" s="276"/>
      <c r="F365" s="276"/>
      <c r="G365" s="94"/>
    </row>
    <row r="366" spans="1:7" ht="13.9" customHeight="1">
      <c r="A366" s="90"/>
      <c r="B366" s="274" t="s">
        <v>167</v>
      </c>
      <c r="C366" s="274"/>
      <c r="D366" s="274"/>
      <c r="E366" s="274"/>
      <c r="F366" s="274"/>
      <c r="G366" s="94"/>
    </row>
    <row r="367" spans="1:7">
      <c r="A367" s="90"/>
      <c r="B367" s="91"/>
      <c r="C367" s="92"/>
      <c r="D367" s="93"/>
      <c r="E367" s="93"/>
      <c r="F367" s="93"/>
      <c r="G367" s="94"/>
    </row>
    <row r="368" spans="1:7" ht="13.9" customHeight="1">
      <c r="A368" s="90"/>
      <c r="B368" s="273" t="s">
        <v>327</v>
      </c>
      <c r="C368" s="273"/>
      <c r="D368" s="273"/>
      <c r="E368" s="273"/>
      <c r="F368" s="273"/>
      <c r="G368" s="94"/>
    </row>
    <row r="369" spans="1:7" ht="35.65" customHeight="1">
      <c r="A369" s="90"/>
      <c r="B369" s="274" t="s">
        <v>398</v>
      </c>
      <c r="C369" s="274"/>
      <c r="D369" s="274"/>
      <c r="E369" s="274"/>
      <c r="F369" s="274"/>
      <c r="G369" s="94"/>
    </row>
    <row r="370" spans="1:7" ht="40.9" customHeight="1">
      <c r="A370" s="90"/>
      <c r="B370" s="274" t="s">
        <v>280</v>
      </c>
      <c r="C370" s="274"/>
      <c r="D370" s="274"/>
      <c r="E370" s="274"/>
      <c r="F370" s="274"/>
      <c r="G370" s="94"/>
    </row>
    <row r="371" spans="1:7" ht="28.15" customHeight="1">
      <c r="A371" s="90"/>
      <c r="B371" s="274" t="s">
        <v>328</v>
      </c>
      <c r="C371" s="274"/>
      <c r="D371" s="274"/>
      <c r="E371" s="274"/>
      <c r="F371" s="274"/>
      <c r="G371" s="94"/>
    </row>
    <row r="372" spans="1:7" ht="148.9" customHeight="1">
      <c r="A372" s="90"/>
      <c r="B372" s="274" t="s">
        <v>329</v>
      </c>
      <c r="C372" s="274"/>
      <c r="D372" s="274"/>
      <c r="E372" s="274"/>
      <c r="F372" s="274"/>
      <c r="G372" s="94"/>
    </row>
    <row r="373" spans="1:7" ht="14.25" customHeight="1">
      <c r="A373" s="90"/>
      <c r="B373" s="275" t="s">
        <v>283</v>
      </c>
      <c r="C373" s="275"/>
      <c r="D373" s="275"/>
      <c r="E373" s="275"/>
      <c r="F373" s="275"/>
      <c r="G373" s="94"/>
    </row>
    <row r="374" spans="1:7" ht="45.75" customHeight="1">
      <c r="A374" s="90"/>
      <c r="B374" s="274" t="s">
        <v>392</v>
      </c>
      <c r="C374" s="274"/>
      <c r="D374" s="274"/>
      <c r="E374" s="274"/>
      <c r="F374" s="274"/>
      <c r="G374" s="94"/>
    </row>
    <row r="375" spans="1:7" ht="13.9" customHeight="1">
      <c r="A375" s="90"/>
      <c r="B375" s="274" t="s">
        <v>330</v>
      </c>
      <c r="C375" s="274"/>
      <c r="D375" s="274"/>
      <c r="E375" s="274"/>
      <c r="F375" s="274"/>
      <c r="G375" s="94"/>
    </row>
    <row r="376" spans="1:7" ht="69" customHeight="1">
      <c r="A376" s="90"/>
      <c r="B376" s="274" t="s">
        <v>331</v>
      </c>
      <c r="C376" s="274"/>
      <c r="D376" s="274"/>
      <c r="E376" s="274"/>
      <c r="F376" s="274"/>
      <c r="G376" s="94"/>
    </row>
    <row r="377" spans="1:7" ht="13.9" customHeight="1">
      <c r="A377" s="90"/>
      <c r="B377" s="274" t="s">
        <v>332</v>
      </c>
      <c r="C377" s="274"/>
      <c r="D377" s="274"/>
      <c r="E377" s="274"/>
      <c r="F377" s="274"/>
      <c r="G377" s="94"/>
    </row>
    <row r="378" spans="1:7" ht="13.9" customHeight="1">
      <c r="A378" s="90"/>
      <c r="B378" s="274" t="s">
        <v>333</v>
      </c>
      <c r="C378" s="274"/>
      <c r="D378" s="274"/>
      <c r="E378" s="274"/>
      <c r="F378" s="274"/>
      <c r="G378" s="94"/>
    </row>
    <row r="379" spans="1:7" ht="65.650000000000006" customHeight="1">
      <c r="A379" s="90"/>
      <c r="B379" s="274" t="s">
        <v>399</v>
      </c>
      <c r="C379" s="274"/>
      <c r="D379" s="274"/>
      <c r="E379" s="274"/>
      <c r="F379" s="274"/>
      <c r="G379" s="94"/>
    </row>
    <row r="380" spans="1:7" ht="94.15" customHeight="1">
      <c r="A380" s="90"/>
      <c r="B380" s="274" t="s">
        <v>334</v>
      </c>
      <c r="C380" s="274"/>
      <c r="D380" s="274"/>
      <c r="E380" s="274"/>
      <c r="F380" s="274"/>
      <c r="G380" s="94"/>
    </row>
    <row r="381" spans="1:7" ht="27" customHeight="1">
      <c r="A381" s="90"/>
      <c r="B381" s="274" t="s">
        <v>335</v>
      </c>
      <c r="C381" s="274"/>
      <c r="D381" s="274"/>
      <c r="E381" s="274"/>
      <c r="F381" s="274"/>
      <c r="G381" s="94"/>
    </row>
    <row r="382" spans="1:7" ht="30" customHeight="1">
      <c r="A382" s="90"/>
      <c r="B382" s="274" t="s">
        <v>336</v>
      </c>
      <c r="C382" s="274"/>
      <c r="D382" s="274"/>
      <c r="E382" s="274"/>
      <c r="F382" s="274"/>
      <c r="G382" s="94"/>
    </row>
    <row r="383" spans="1:7" ht="13.9" customHeight="1">
      <c r="A383" s="90"/>
      <c r="B383" s="274" t="s">
        <v>337</v>
      </c>
      <c r="C383" s="274"/>
      <c r="D383" s="274"/>
      <c r="E383" s="274"/>
      <c r="F383" s="274"/>
      <c r="G383" s="94"/>
    </row>
    <row r="384" spans="1:7" ht="13.9" customHeight="1">
      <c r="A384" s="90"/>
      <c r="B384" s="274" t="s">
        <v>167</v>
      </c>
      <c r="C384" s="274"/>
      <c r="D384" s="274"/>
      <c r="E384" s="274"/>
      <c r="F384" s="274"/>
      <c r="G384" s="94"/>
    </row>
    <row r="385" spans="1:7">
      <c r="A385" s="90"/>
      <c r="B385" s="91"/>
      <c r="C385" s="92"/>
      <c r="D385" s="93"/>
      <c r="E385" s="93"/>
      <c r="F385" s="93"/>
      <c r="G385" s="94"/>
    </row>
    <row r="386" spans="1:7" ht="13.9" customHeight="1">
      <c r="A386" s="90"/>
      <c r="B386" s="273" t="s">
        <v>338</v>
      </c>
      <c r="C386" s="273"/>
      <c r="D386" s="273"/>
      <c r="E386" s="273"/>
      <c r="F386" s="273"/>
      <c r="G386" s="94"/>
    </row>
    <row r="387" spans="1:7" ht="82.9" customHeight="1">
      <c r="A387" s="90"/>
      <c r="B387" s="274" t="s">
        <v>339</v>
      </c>
      <c r="C387" s="274"/>
      <c r="D387" s="274"/>
      <c r="E387" s="274"/>
      <c r="F387" s="274"/>
      <c r="G387" s="94"/>
    </row>
    <row r="388" spans="1:7" ht="27.75" customHeight="1">
      <c r="A388" s="90"/>
      <c r="B388" s="274" t="s">
        <v>340</v>
      </c>
      <c r="C388" s="274"/>
      <c r="D388" s="274"/>
      <c r="E388" s="274"/>
      <c r="F388" s="274"/>
      <c r="G388" s="94"/>
    </row>
    <row r="389" spans="1:7" ht="55.15" customHeight="1">
      <c r="A389" s="90"/>
      <c r="B389" s="274" t="s">
        <v>341</v>
      </c>
      <c r="C389" s="274"/>
      <c r="D389" s="274"/>
      <c r="E389" s="274"/>
      <c r="F389" s="274"/>
      <c r="G389" s="94"/>
    </row>
    <row r="390" spans="1:7" ht="52.15" customHeight="1">
      <c r="A390" s="90"/>
      <c r="B390" s="274" t="s">
        <v>342</v>
      </c>
      <c r="C390" s="274"/>
      <c r="D390" s="274"/>
      <c r="E390" s="274"/>
      <c r="F390" s="274"/>
      <c r="G390" s="94"/>
    </row>
    <row r="391" spans="1:7" ht="55.15" customHeight="1">
      <c r="A391" s="90"/>
      <c r="B391" s="274" t="s">
        <v>343</v>
      </c>
      <c r="C391" s="274"/>
      <c r="D391" s="274"/>
      <c r="E391" s="274"/>
      <c r="F391" s="274"/>
      <c r="G391" s="94"/>
    </row>
    <row r="392" spans="1:7" ht="28.15" customHeight="1">
      <c r="A392" s="90"/>
      <c r="B392" s="274" t="s">
        <v>344</v>
      </c>
      <c r="C392" s="274"/>
      <c r="D392" s="274"/>
      <c r="E392" s="274"/>
      <c r="F392" s="274"/>
      <c r="G392" s="94"/>
    </row>
    <row r="393" spans="1:7" ht="93" customHeight="1">
      <c r="A393" s="90"/>
      <c r="B393" s="274" t="s">
        <v>345</v>
      </c>
      <c r="C393" s="274"/>
      <c r="D393" s="274"/>
      <c r="E393" s="274"/>
      <c r="F393" s="274"/>
      <c r="G393" s="94"/>
    </row>
    <row r="394" spans="1:7" ht="42" customHeight="1">
      <c r="A394" s="90"/>
      <c r="B394" s="274" t="s">
        <v>346</v>
      </c>
      <c r="C394" s="274"/>
      <c r="D394" s="274"/>
      <c r="E394" s="274"/>
      <c r="F394" s="274"/>
      <c r="G394" s="94"/>
    </row>
    <row r="395" spans="1:7" ht="40.15" customHeight="1">
      <c r="A395" s="90"/>
      <c r="B395" s="274" t="s">
        <v>347</v>
      </c>
      <c r="C395" s="274"/>
      <c r="D395" s="274"/>
      <c r="E395" s="274"/>
      <c r="F395" s="274"/>
      <c r="G395" s="94"/>
    </row>
    <row r="396" spans="1:7" ht="33.4" customHeight="1">
      <c r="A396" s="90"/>
      <c r="B396" s="274" t="s">
        <v>348</v>
      </c>
      <c r="C396" s="274"/>
      <c r="D396" s="274"/>
      <c r="E396" s="274"/>
      <c r="F396" s="274"/>
      <c r="G396" s="94"/>
    </row>
    <row r="397" spans="1:7" ht="28.15" customHeight="1">
      <c r="A397" s="90"/>
      <c r="B397" s="274" t="s">
        <v>349</v>
      </c>
      <c r="C397" s="274"/>
      <c r="D397" s="274"/>
      <c r="E397" s="274"/>
      <c r="F397" s="274"/>
      <c r="G397" s="94"/>
    </row>
    <row r="398" spans="1:7" ht="70.150000000000006" customHeight="1">
      <c r="A398" s="90"/>
      <c r="B398" s="274" t="s">
        <v>350</v>
      </c>
      <c r="C398" s="274"/>
      <c r="D398" s="274"/>
      <c r="E398" s="274"/>
      <c r="F398" s="274"/>
      <c r="G398" s="94"/>
    </row>
    <row r="399" spans="1:7" ht="13.9" customHeight="1">
      <c r="A399" s="90"/>
      <c r="B399" s="274" t="s">
        <v>393</v>
      </c>
      <c r="C399" s="274"/>
      <c r="D399" s="274"/>
      <c r="E399" s="274"/>
      <c r="F399" s="274"/>
      <c r="G399" s="94"/>
    </row>
    <row r="400" spans="1:7" ht="13.9" customHeight="1">
      <c r="A400" s="90"/>
      <c r="B400" s="274" t="s">
        <v>167</v>
      </c>
      <c r="C400" s="274"/>
      <c r="D400" s="274"/>
      <c r="E400" s="274"/>
      <c r="F400" s="274"/>
      <c r="G400" s="94"/>
    </row>
    <row r="401" spans="1:7">
      <c r="A401" s="90"/>
      <c r="B401" s="95"/>
      <c r="C401" s="95"/>
      <c r="D401" s="95"/>
      <c r="E401" s="95"/>
      <c r="F401" s="95"/>
      <c r="G401" s="94"/>
    </row>
    <row r="402" spans="1:7" ht="13.9" customHeight="1">
      <c r="A402" s="90"/>
      <c r="B402" s="273" t="s">
        <v>351</v>
      </c>
      <c r="C402" s="273"/>
      <c r="D402" s="273"/>
      <c r="E402" s="273"/>
      <c r="F402" s="273"/>
      <c r="G402" s="94"/>
    </row>
    <row r="403" spans="1:7" ht="42" customHeight="1">
      <c r="A403" s="90"/>
      <c r="B403" s="274" t="s">
        <v>352</v>
      </c>
      <c r="C403" s="274"/>
      <c r="D403" s="274"/>
      <c r="E403" s="274"/>
      <c r="F403" s="274"/>
      <c r="G403" s="94"/>
    </row>
    <row r="404" spans="1:7" ht="93" customHeight="1">
      <c r="A404" s="90"/>
      <c r="B404" s="274" t="s">
        <v>400</v>
      </c>
      <c r="C404" s="274"/>
      <c r="D404" s="274"/>
      <c r="E404" s="274"/>
      <c r="F404" s="274"/>
      <c r="G404" s="94"/>
    </row>
    <row r="405" spans="1:7" ht="69" customHeight="1">
      <c r="A405" s="90"/>
      <c r="B405" s="274" t="s">
        <v>353</v>
      </c>
      <c r="C405" s="274"/>
      <c r="D405" s="274"/>
      <c r="E405" s="274"/>
      <c r="F405" s="274"/>
      <c r="G405" s="94"/>
    </row>
    <row r="406" spans="1:7" ht="43.15" customHeight="1">
      <c r="A406" s="90"/>
      <c r="B406" s="274" t="s">
        <v>354</v>
      </c>
      <c r="C406" s="274"/>
      <c r="D406" s="274"/>
      <c r="E406" s="274"/>
      <c r="F406" s="274"/>
      <c r="G406" s="94"/>
    </row>
    <row r="407" spans="1:7" ht="79.900000000000006" customHeight="1">
      <c r="A407" s="90"/>
      <c r="B407" s="274" t="s">
        <v>355</v>
      </c>
      <c r="C407" s="274"/>
      <c r="D407" s="274"/>
      <c r="E407" s="274"/>
      <c r="F407" s="274"/>
      <c r="G407" s="94"/>
    </row>
    <row r="408" spans="1:7" ht="42" customHeight="1">
      <c r="A408" s="90"/>
      <c r="B408" s="274" t="s">
        <v>356</v>
      </c>
      <c r="C408" s="274"/>
      <c r="D408" s="274"/>
      <c r="E408" s="274"/>
      <c r="F408" s="274"/>
      <c r="G408" s="94"/>
    </row>
    <row r="409" spans="1:7" ht="42" customHeight="1">
      <c r="A409" s="90"/>
      <c r="B409" s="274" t="s">
        <v>357</v>
      </c>
      <c r="C409" s="274"/>
      <c r="D409" s="274"/>
      <c r="E409" s="274"/>
      <c r="F409" s="274"/>
      <c r="G409" s="94"/>
    </row>
    <row r="410" spans="1:7" ht="13.9" customHeight="1">
      <c r="A410" s="90"/>
      <c r="B410" s="274" t="s">
        <v>358</v>
      </c>
      <c r="C410" s="274"/>
      <c r="D410" s="274"/>
      <c r="E410" s="274"/>
      <c r="F410" s="274"/>
      <c r="G410" s="94"/>
    </row>
    <row r="411" spans="1:7" ht="13.9" customHeight="1">
      <c r="A411" s="90"/>
      <c r="B411" s="274" t="s">
        <v>167</v>
      </c>
      <c r="C411" s="274"/>
      <c r="D411" s="274"/>
      <c r="E411" s="274"/>
      <c r="F411" s="274"/>
      <c r="G411" s="94"/>
    </row>
    <row r="412" spans="1:7">
      <c r="A412" s="90"/>
      <c r="B412" s="91"/>
      <c r="C412" s="92"/>
      <c r="D412" s="93"/>
      <c r="E412" s="93"/>
      <c r="F412" s="93"/>
      <c r="G412" s="94"/>
    </row>
    <row r="413" spans="1:7" ht="13.9" customHeight="1">
      <c r="A413" s="90"/>
      <c r="B413" s="273" t="s">
        <v>359</v>
      </c>
      <c r="C413" s="273"/>
      <c r="D413" s="273"/>
      <c r="E413" s="273"/>
      <c r="F413" s="273"/>
      <c r="G413" s="94"/>
    </row>
    <row r="414" spans="1:7" ht="81" customHeight="1">
      <c r="A414" s="90"/>
      <c r="B414" s="274" t="s">
        <v>360</v>
      </c>
      <c r="C414" s="274"/>
      <c r="D414" s="274"/>
      <c r="E414" s="274"/>
      <c r="F414" s="274"/>
      <c r="G414" s="94"/>
    </row>
    <row r="415" spans="1:7" ht="28.9" customHeight="1">
      <c r="A415" s="90"/>
      <c r="B415" s="274" t="s">
        <v>361</v>
      </c>
      <c r="C415" s="274"/>
      <c r="D415" s="274"/>
      <c r="E415" s="274"/>
      <c r="F415" s="274"/>
      <c r="G415" s="94"/>
    </row>
    <row r="416" spans="1:7" ht="42" customHeight="1">
      <c r="A416" s="90"/>
      <c r="B416" s="274" t="s">
        <v>362</v>
      </c>
      <c r="C416" s="274"/>
      <c r="D416" s="274"/>
      <c r="E416" s="274"/>
      <c r="F416" s="274"/>
      <c r="G416" s="94"/>
    </row>
    <row r="417" spans="1:7" ht="112.9" customHeight="1">
      <c r="A417" s="90"/>
      <c r="B417" s="274" t="s">
        <v>363</v>
      </c>
      <c r="C417" s="274"/>
      <c r="D417" s="274"/>
      <c r="E417" s="274"/>
      <c r="F417" s="274"/>
      <c r="G417" s="94"/>
    </row>
    <row r="418" spans="1:7" ht="30" customHeight="1">
      <c r="A418" s="90"/>
      <c r="B418" s="274" t="s">
        <v>364</v>
      </c>
      <c r="C418" s="274"/>
      <c r="D418" s="274"/>
      <c r="E418" s="274"/>
      <c r="F418" s="274"/>
      <c r="G418" s="94"/>
    </row>
    <row r="419" spans="1:7" ht="43.15" customHeight="1">
      <c r="A419" s="90"/>
      <c r="B419" s="274" t="s">
        <v>365</v>
      </c>
      <c r="C419" s="274"/>
      <c r="D419" s="274"/>
      <c r="E419" s="274"/>
      <c r="F419" s="274"/>
      <c r="G419" s="94"/>
    </row>
    <row r="420" spans="1:7" ht="27" customHeight="1">
      <c r="A420" s="90"/>
      <c r="B420" s="274" t="s">
        <v>366</v>
      </c>
      <c r="C420" s="274"/>
      <c r="D420" s="274"/>
      <c r="E420" s="274"/>
      <c r="F420" s="274"/>
      <c r="G420" s="94"/>
    </row>
    <row r="421" spans="1:7" ht="44.65" customHeight="1">
      <c r="A421" s="90"/>
      <c r="B421" s="274" t="s">
        <v>367</v>
      </c>
      <c r="C421" s="274"/>
      <c r="D421" s="274"/>
      <c r="E421" s="274"/>
      <c r="F421" s="274"/>
      <c r="G421" s="94"/>
    </row>
    <row r="422" spans="1:7" ht="69" customHeight="1">
      <c r="A422" s="90"/>
      <c r="B422" s="274" t="s">
        <v>353</v>
      </c>
      <c r="C422" s="274"/>
      <c r="D422" s="274"/>
      <c r="E422" s="274"/>
      <c r="F422" s="274"/>
      <c r="G422" s="94"/>
    </row>
    <row r="423" spans="1:7" ht="33.4" customHeight="1">
      <c r="A423" s="90"/>
      <c r="B423" s="274" t="s">
        <v>368</v>
      </c>
      <c r="C423" s="274"/>
      <c r="D423" s="274"/>
      <c r="E423" s="274"/>
      <c r="F423" s="274"/>
      <c r="G423" s="94"/>
    </row>
    <row r="424" spans="1:7" ht="13.9" customHeight="1">
      <c r="A424" s="90"/>
      <c r="B424" s="274" t="s">
        <v>167</v>
      </c>
      <c r="C424" s="274"/>
      <c r="D424" s="274"/>
      <c r="E424" s="274"/>
      <c r="F424" s="274"/>
      <c r="G424" s="94"/>
    </row>
    <row r="425" spans="1:7">
      <c r="A425" s="90"/>
      <c r="B425" s="91"/>
      <c r="C425" s="92"/>
      <c r="D425" s="93"/>
      <c r="E425" s="93"/>
      <c r="F425" s="93"/>
      <c r="G425" s="94"/>
    </row>
    <row r="426" spans="1:7" ht="13.9" customHeight="1">
      <c r="A426" s="104"/>
      <c r="B426" s="273" t="s">
        <v>369</v>
      </c>
      <c r="C426" s="273"/>
      <c r="D426" s="273"/>
      <c r="E426" s="273"/>
      <c r="F426" s="273"/>
      <c r="G426" s="105"/>
    </row>
    <row r="427" spans="1:7" ht="40.15" customHeight="1">
      <c r="A427" s="104"/>
      <c r="B427" s="272" t="s">
        <v>370</v>
      </c>
      <c r="C427" s="272"/>
      <c r="D427" s="272"/>
      <c r="E427" s="272"/>
      <c r="F427" s="272"/>
      <c r="G427" s="105"/>
    </row>
    <row r="428" spans="1:7" ht="55.15" customHeight="1">
      <c r="A428" s="104"/>
      <c r="B428" s="272" t="s">
        <v>371</v>
      </c>
      <c r="C428" s="272"/>
      <c r="D428" s="272"/>
      <c r="E428" s="272"/>
      <c r="F428" s="272"/>
      <c r="G428" s="105"/>
    </row>
    <row r="429" spans="1:7" ht="23.65" customHeight="1">
      <c r="A429" s="90"/>
      <c r="B429" s="274" t="s">
        <v>167</v>
      </c>
      <c r="C429" s="274"/>
      <c r="D429" s="274"/>
      <c r="E429" s="274"/>
      <c r="F429" s="274"/>
      <c r="G429" s="94"/>
    </row>
    <row r="430" spans="1:7">
      <c r="A430" s="90"/>
      <c r="B430" s="91"/>
      <c r="C430" s="92"/>
      <c r="D430" s="93"/>
      <c r="E430" s="93"/>
      <c r="F430" s="93"/>
      <c r="G430" s="94"/>
    </row>
    <row r="431" spans="1:7" ht="13.9" customHeight="1">
      <c r="A431" s="90"/>
      <c r="B431" s="273" t="s">
        <v>372</v>
      </c>
      <c r="C431" s="273"/>
      <c r="D431" s="273"/>
      <c r="E431" s="273"/>
      <c r="F431" s="273"/>
      <c r="G431" s="94"/>
    </row>
    <row r="432" spans="1:7" ht="70.150000000000006" customHeight="1">
      <c r="A432" s="90"/>
      <c r="B432" s="274" t="s">
        <v>350</v>
      </c>
      <c r="C432" s="274"/>
      <c r="D432" s="274"/>
      <c r="E432" s="274"/>
      <c r="F432" s="274"/>
      <c r="G432" s="94"/>
    </row>
    <row r="433" spans="1:7">
      <c r="A433" s="106"/>
      <c r="B433" s="272"/>
      <c r="C433" s="272"/>
      <c r="D433" s="272"/>
      <c r="E433" s="272"/>
      <c r="F433" s="272"/>
      <c r="G433" s="94"/>
    </row>
  </sheetData>
  <mergeCells count="337">
    <mergeCell ref="B14:F14"/>
    <mergeCell ref="B15:F15"/>
    <mergeCell ref="B16:F16"/>
    <mergeCell ref="B17:F17"/>
    <mergeCell ref="B18:F18"/>
    <mergeCell ref="B19:F19"/>
    <mergeCell ref="B5:F5"/>
    <mergeCell ref="B7:F7"/>
    <mergeCell ref="B8:F8"/>
    <mergeCell ref="B9:F9"/>
    <mergeCell ref="B10:E10"/>
    <mergeCell ref="B13:F13"/>
    <mergeCell ref="B32:F32"/>
    <mergeCell ref="B35:F35"/>
    <mergeCell ref="B38:F38"/>
    <mergeCell ref="B41:F41"/>
    <mergeCell ref="B44:F44"/>
    <mergeCell ref="B45:E45"/>
    <mergeCell ref="B20:F20"/>
    <mergeCell ref="B21:F21"/>
    <mergeCell ref="B22:F22"/>
    <mergeCell ref="B23:F23"/>
    <mergeCell ref="B28:F28"/>
    <mergeCell ref="B31:F31"/>
    <mergeCell ref="B57:F57"/>
    <mergeCell ref="B60:E60"/>
    <mergeCell ref="B63:F63"/>
    <mergeCell ref="B64:F64"/>
    <mergeCell ref="B65:F65"/>
    <mergeCell ref="B66:F66"/>
    <mergeCell ref="B46:F46"/>
    <mergeCell ref="B47:F47"/>
    <mergeCell ref="B48:F48"/>
    <mergeCell ref="B51:F51"/>
    <mergeCell ref="B53:F53"/>
    <mergeCell ref="B55:F55"/>
    <mergeCell ref="B77:F77"/>
    <mergeCell ref="B78:E78"/>
    <mergeCell ref="B79:F79"/>
    <mergeCell ref="B83:F83"/>
    <mergeCell ref="B85:F85"/>
    <mergeCell ref="B67:F67"/>
    <mergeCell ref="B68:F68"/>
    <mergeCell ref="B69:E69"/>
    <mergeCell ref="B70:F70"/>
    <mergeCell ref="B73:F73"/>
    <mergeCell ref="B74:F74"/>
    <mergeCell ref="B81:F81"/>
    <mergeCell ref="B94:F94"/>
    <mergeCell ref="B95:F95"/>
    <mergeCell ref="B96:F96"/>
    <mergeCell ref="B97:F97"/>
    <mergeCell ref="B98:F98"/>
    <mergeCell ref="B99:F99"/>
    <mergeCell ref="B86:F86"/>
    <mergeCell ref="B88:F88"/>
    <mergeCell ref="B89:F89"/>
    <mergeCell ref="B90:F90"/>
    <mergeCell ref="B92:F92"/>
    <mergeCell ref="B93:F93"/>
    <mergeCell ref="B106:F106"/>
    <mergeCell ref="B107:F107"/>
    <mergeCell ref="B108:F108"/>
    <mergeCell ref="B109:F109"/>
    <mergeCell ref="B110:F110"/>
    <mergeCell ref="B111:F111"/>
    <mergeCell ref="B100:F100"/>
    <mergeCell ref="B101:F101"/>
    <mergeCell ref="B102:F102"/>
    <mergeCell ref="B103:F103"/>
    <mergeCell ref="B104:F104"/>
    <mergeCell ref="B105:F105"/>
    <mergeCell ref="B118:F118"/>
    <mergeCell ref="B119:F119"/>
    <mergeCell ref="B121:F121"/>
    <mergeCell ref="B122:F122"/>
    <mergeCell ref="B123:F123"/>
    <mergeCell ref="B124:F124"/>
    <mergeCell ref="B112:F112"/>
    <mergeCell ref="B113:F113"/>
    <mergeCell ref="B114:F114"/>
    <mergeCell ref="B115:F115"/>
    <mergeCell ref="B116:F116"/>
    <mergeCell ref="B117:F117"/>
    <mergeCell ref="B131:F131"/>
    <mergeCell ref="B132:F132"/>
    <mergeCell ref="B133:F133"/>
    <mergeCell ref="B134:F134"/>
    <mergeCell ref="B135:F135"/>
    <mergeCell ref="B136:F136"/>
    <mergeCell ref="B125:F125"/>
    <mergeCell ref="B126:F126"/>
    <mergeCell ref="B127:F127"/>
    <mergeCell ref="B128:F128"/>
    <mergeCell ref="B129:F129"/>
    <mergeCell ref="B130:F130"/>
    <mergeCell ref="B143:F143"/>
    <mergeCell ref="B144:F144"/>
    <mergeCell ref="B145:F145"/>
    <mergeCell ref="B146:F146"/>
    <mergeCell ref="B147:F147"/>
    <mergeCell ref="B148:F148"/>
    <mergeCell ref="B137:F137"/>
    <mergeCell ref="B138:F138"/>
    <mergeCell ref="B139:F139"/>
    <mergeCell ref="B140:F140"/>
    <mergeCell ref="B141:F141"/>
    <mergeCell ref="B142:F142"/>
    <mergeCell ref="B155:F155"/>
    <mergeCell ref="B156:F156"/>
    <mergeCell ref="B157:F157"/>
    <mergeCell ref="B158:F158"/>
    <mergeCell ref="B159:F159"/>
    <mergeCell ref="B160:F160"/>
    <mergeCell ref="B149:F149"/>
    <mergeCell ref="B150:F150"/>
    <mergeCell ref="B151:F151"/>
    <mergeCell ref="B152:F152"/>
    <mergeCell ref="B153:F153"/>
    <mergeCell ref="B154:F154"/>
    <mergeCell ref="B167:F167"/>
    <mergeCell ref="B168:F168"/>
    <mergeCell ref="B169:F169"/>
    <mergeCell ref="B170:F170"/>
    <mergeCell ref="B171:F171"/>
    <mergeCell ref="B172:F172"/>
    <mergeCell ref="B161:F161"/>
    <mergeCell ref="B162:F162"/>
    <mergeCell ref="B163:F163"/>
    <mergeCell ref="B164:F164"/>
    <mergeCell ref="B165:F165"/>
    <mergeCell ref="B166:F166"/>
    <mergeCell ref="B179:F179"/>
    <mergeCell ref="B180:F180"/>
    <mergeCell ref="B181:F181"/>
    <mergeCell ref="B182:F182"/>
    <mergeCell ref="B183:F183"/>
    <mergeCell ref="B184:F184"/>
    <mergeCell ref="B173:F173"/>
    <mergeCell ref="B174:F174"/>
    <mergeCell ref="B175:F175"/>
    <mergeCell ref="B176:F176"/>
    <mergeCell ref="B177:F177"/>
    <mergeCell ref="B178:F178"/>
    <mergeCell ref="B191:F191"/>
    <mergeCell ref="B192:F192"/>
    <mergeCell ref="B194:F194"/>
    <mergeCell ref="B195:F195"/>
    <mergeCell ref="B196:F196"/>
    <mergeCell ref="B197:F197"/>
    <mergeCell ref="B185:F185"/>
    <mergeCell ref="B186:F186"/>
    <mergeCell ref="B187:F187"/>
    <mergeCell ref="B188:F188"/>
    <mergeCell ref="B189:F189"/>
    <mergeCell ref="B190:F190"/>
    <mergeCell ref="B204:F204"/>
    <mergeCell ref="B205:F205"/>
    <mergeCell ref="B206:F206"/>
    <mergeCell ref="B207:F207"/>
    <mergeCell ref="B208:F208"/>
    <mergeCell ref="B209:F209"/>
    <mergeCell ref="B198:F198"/>
    <mergeCell ref="B199:F199"/>
    <mergeCell ref="B200:F200"/>
    <mergeCell ref="B201:F201"/>
    <mergeCell ref="B202:F202"/>
    <mergeCell ref="B203:F203"/>
    <mergeCell ref="B216:F216"/>
    <mergeCell ref="B217:F217"/>
    <mergeCell ref="B218:F218"/>
    <mergeCell ref="B219:F219"/>
    <mergeCell ref="B220:F220"/>
    <mergeCell ref="B221:F221"/>
    <mergeCell ref="B210:F210"/>
    <mergeCell ref="B211:F211"/>
    <mergeCell ref="B212:F212"/>
    <mergeCell ref="B213:F213"/>
    <mergeCell ref="B214:F214"/>
    <mergeCell ref="B215:F215"/>
    <mergeCell ref="B228:F228"/>
    <mergeCell ref="B229:F229"/>
    <mergeCell ref="B230:F230"/>
    <mergeCell ref="B231:F231"/>
    <mergeCell ref="B232:F232"/>
    <mergeCell ref="B233:F233"/>
    <mergeCell ref="B222:F222"/>
    <mergeCell ref="B223:F223"/>
    <mergeCell ref="B224:F224"/>
    <mergeCell ref="B225:F225"/>
    <mergeCell ref="B226:F226"/>
    <mergeCell ref="B227:F227"/>
    <mergeCell ref="B244:F244"/>
    <mergeCell ref="B245:F245"/>
    <mergeCell ref="B246:F246"/>
    <mergeCell ref="B247:F247"/>
    <mergeCell ref="B248:F248"/>
    <mergeCell ref="B249:F249"/>
    <mergeCell ref="B234:F234"/>
    <mergeCell ref="B236:F236"/>
    <mergeCell ref="B238:F238"/>
    <mergeCell ref="B240:F240"/>
    <mergeCell ref="B242:F242"/>
    <mergeCell ref="B243:F243"/>
    <mergeCell ref="B265:F265"/>
    <mergeCell ref="B266:F266"/>
    <mergeCell ref="B267:F267"/>
    <mergeCell ref="B268:F268"/>
    <mergeCell ref="B269:F269"/>
    <mergeCell ref="B270:F270"/>
    <mergeCell ref="B250:F250"/>
    <mergeCell ref="B251:F251"/>
    <mergeCell ref="B252:F252"/>
    <mergeCell ref="B256:F256"/>
    <mergeCell ref="B257:F257"/>
    <mergeCell ref="B261:F261"/>
    <mergeCell ref="B278:F278"/>
    <mergeCell ref="B279:F279"/>
    <mergeCell ref="B281:F281"/>
    <mergeCell ref="B282:F282"/>
    <mergeCell ref="B283:F283"/>
    <mergeCell ref="B303:F303"/>
    <mergeCell ref="B271:F271"/>
    <mergeCell ref="B272:F272"/>
    <mergeCell ref="B273:F273"/>
    <mergeCell ref="B274:F274"/>
    <mergeCell ref="B276:F276"/>
    <mergeCell ref="B277:F277"/>
    <mergeCell ref="B313:F313"/>
    <mergeCell ref="B314:F314"/>
    <mergeCell ref="B315:F315"/>
    <mergeCell ref="B316:F316"/>
    <mergeCell ref="B317:F317"/>
    <mergeCell ref="B318:F318"/>
    <mergeCell ref="B306:F306"/>
    <mergeCell ref="B307:F307"/>
    <mergeCell ref="B309:F309"/>
    <mergeCell ref="B310:F310"/>
    <mergeCell ref="B311:F311"/>
    <mergeCell ref="B312:F312"/>
    <mergeCell ref="B325:F325"/>
    <mergeCell ref="B326:F326"/>
    <mergeCell ref="B327:F327"/>
    <mergeCell ref="B328:F328"/>
    <mergeCell ref="B329:F329"/>
    <mergeCell ref="B330:F330"/>
    <mergeCell ref="B319:F319"/>
    <mergeCell ref="B320:F320"/>
    <mergeCell ref="B321:F321"/>
    <mergeCell ref="B322:F322"/>
    <mergeCell ref="B323:F323"/>
    <mergeCell ref="B324:F324"/>
    <mergeCell ref="B337:F337"/>
    <mergeCell ref="B339:F339"/>
    <mergeCell ref="B340:F340"/>
    <mergeCell ref="B341:F341"/>
    <mergeCell ref="B342:F342"/>
    <mergeCell ref="B343:F343"/>
    <mergeCell ref="B331:F331"/>
    <mergeCell ref="B332:F332"/>
    <mergeCell ref="B333:F333"/>
    <mergeCell ref="B334:F334"/>
    <mergeCell ref="B335:F335"/>
    <mergeCell ref="B336:F336"/>
    <mergeCell ref="B361:F361"/>
    <mergeCell ref="B362:F362"/>
    <mergeCell ref="B363:F363"/>
    <mergeCell ref="B364:F364"/>
    <mergeCell ref="B365:F365"/>
    <mergeCell ref="B366:F366"/>
    <mergeCell ref="B345:F345"/>
    <mergeCell ref="B346:F346"/>
    <mergeCell ref="B348:F348"/>
    <mergeCell ref="B349:F349"/>
    <mergeCell ref="B350:F350"/>
    <mergeCell ref="B351:F351"/>
    <mergeCell ref="B374:F374"/>
    <mergeCell ref="B375:F375"/>
    <mergeCell ref="B376:F376"/>
    <mergeCell ref="B377:F377"/>
    <mergeCell ref="B378:F378"/>
    <mergeCell ref="B379:F379"/>
    <mergeCell ref="B368:F368"/>
    <mergeCell ref="B369:F369"/>
    <mergeCell ref="B370:F370"/>
    <mergeCell ref="B371:F371"/>
    <mergeCell ref="B372:F372"/>
    <mergeCell ref="B373:F373"/>
    <mergeCell ref="B387:F387"/>
    <mergeCell ref="B388:F388"/>
    <mergeCell ref="B389:F389"/>
    <mergeCell ref="B390:F390"/>
    <mergeCell ref="B391:F391"/>
    <mergeCell ref="B392:F392"/>
    <mergeCell ref="B380:F380"/>
    <mergeCell ref="B381:F381"/>
    <mergeCell ref="B382:F382"/>
    <mergeCell ref="B383:F383"/>
    <mergeCell ref="B384:F384"/>
    <mergeCell ref="B386:F386"/>
    <mergeCell ref="B399:F399"/>
    <mergeCell ref="B400:F400"/>
    <mergeCell ref="B402:F402"/>
    <mergeCell ref="B403:F403"/>
    <mergeCell ref="B404:F404"/>
    <mergeCell ref="B405:F405"/>
    <mergeCell ref="B393:F393"/>
    <mergeCell ref="B394:F394"/>
    <mergeCell ref="B395:F395"/>
    <mergeCell ref="B396:F396"/>
    <mergeCell ref="B397:F397"/>
    <mergeCell ref="B398:F398"/>
    <mergeCell ref="B413:F413"/>
    <mergeCell ref="B414:F414"/>
    <mergeCell ref="B415:F415"/>
    <mergeCell ref="B416:F416"/>
    <mergeCell ref="B417:F417"/>
    <mergeCell ref="B418:F418"/>
    <mergeCell ref="B406:F406"/>
    <mergeCell ref="B407:F407"/>
    <mergeCell ref="B408:F408"/>
    <mergeCell ref="B409:F409"/>
    <mergeCell ref="B410:F410"/>
    <mergeCell ref="B411:F411"/>
    <mergeCell ref="B433:F433"/>
    <mergeCell ref="B426:F426"/>
    <mergeCell ref="B427:F427"/>
    <mergeCell ref="B428:F428"/>
    <mergeCell ref="B429:F429"/>
    <mergeCell ref="B431:F431"/>
    <mergeCell ref="B432:F432"/>
    <mergeCell ref="B419:F419"/>
    <mergeCell ref="B420:F420"/>
    <mergeCell ref="B421:F421"/>
    <mergeCell ref="B422:F422"/>
    <mergeCell ref="B423:F423"/>
    <mergeCell ref="B424:F424"/>
  </mergeCells>
  <pageMargins left="0.7" right="0.7" top="0.75" bottom="0.75" header="0.3" footer="0.3"/>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L234"/>
  <sheetViews>
    <sheetView showGridLines="0" showZeros="0" tabSelected="1" showWhiteSpace="0" topLeftCell="A209" zoomScaleNormal="100" zoomScaleSheetLayoutView="68" zoomScalePageLayoutView="40" workbookViewId="0">
      <selection activeCell="K209" sqref="K209"/>
    </sheetView>
  </sheetViews>
  <sheetFormatPr defaultColWidth="9.1328125" defaultRowHeight="13.9"/>
  <cols>
    <col min="1" max="1" width="6.3984375" style="133" customWidth="1"/>
    <col min="2" max="2" width="58.73046875" style="134" customWidth="1"/>
    <col min="3" max="3" width="5.73046875" style="124" customWidth="1"/>
    <col min="4" max="4" width="8.3984375" style="14" customWidth="1"/>
    <col min="5" max="5" width="10.73046875" style="135" customWidth="1"/>
    <col min="6" max="6" width="13" style="136" customWidth="1"/>
    <col min="7" max="16384" width="9.1328125" style="125"/>
  </cols>
  <sheetData>
    <row r="1" spans="1:6" ht="34.9">
      <c r="A1" s="143" t="s">
        <v>377</v>
      </c>
      <c r="B1" s="144" t="s">
        <v>378</v>
      </c>
      <c r="C1" s="145" t="s">
        <v>410</v>
      </c>
      <c r="D1" s="146" t="s">
        <v>379</v>
      </c>
      <c r="E1" s="146" t="s">
        <v>411</v>
      </c>
      <c r="F1" s="146" t="s">
        <v>413</v>
      </c>
    </row>
    <row r="2" spans="1:6" ht="13.15">
      <c r="A2" s="1"/>
      <c r="B2" s="139"/>
      <c r="C2" s="108"/>
      <c r="D2" s="3"/>
      <c r="E2" s="4"/>
      <c r="F2" s="5"/>
    </row>
    <row r="3" spans="1:6" ht="13.15">
      <c r="A3" s="1"/>
      <c r="B3" s="139"/>
      <c r="C3" s="108"/>
      <c r="D3" s="3"/>
      <c r="E3" s="4"/>
      <c r="F3" s="5"/>
    </row>
    <row r="4" spans="1:6" s="123" customFormat="1" ht="15">
      <c r="A4" s="6"/>
      <c r="B4" s="147" t="s">
        <v>420</v>
      </c>
      <c r="C4" s="140"/>
      <c r="D4" s="140"/>
      <c r="E4" s="140"/>
      <c r="F4" s="5"/>
    </row>
    <row r="5" spans="1:6" ht="12.75">
      <c r="A5" s="157"/>
      <c r="B5" s="158"/>
      <c r="C5" s="34"/>
      <c r="D5" s="159"/>
      <c r="E5" s="137"/>
      <c r="F5" s="123"/>
    </row>
    <row r="6" spans="1:6" s="41" customFormat="1" ht="13.15">
      <c r="A6" s="129" t="s">
        <v>2</v>
      </c>
      <c r="B6" s="115" t="s">
        <v>0</v>
      </c>
      <c r="C6" s="113"/>
      <c r="D6" s="114"/>
      <c r="E6" s="130"/>
      <c r="F6" s="131"/>
    </row>
    <row r="7" spans="1:6" ht="13.15">
      <c r="A7" s="1"/>
      <c r="B7" s="2"/>
      <c r="C7" s="109"/>
      <c r="D7" s="7"/>
      <c r="E7" s="8"/>
      <c r="F7" s="9"/>
    </row>
    <row r="8" spans="1:6" ht="13.15">
      <c r="A8" s="195" t="s">
        <v>373</v>
      </c>
      <c r="B8" s="196" t="s">
        <v>1</v>
      </c>
      <c r="C8" s="184"/>
      <c r="D8" s="185"/>
      <c r="E8" s="186"/>
      <c r="F8" s="187"/>
    </row>
    <row r="9" spans="1:6" ht="13.15">
      <c r="A9" s="195"/>
      <c r="B9" s="196"/>
      <c r="C9" s="184"/>
      <c r="D9" s="185"/>
      <c r="E9" s="186"/>
      <c r="F9" s="187"/>
    </row>
    <row r="10" spans="1:6" ht="13.15">
      <c r="A10" s="195"/>
      <c r="B10" s="197" t="s">
        <v>381</v>
      </c>
      <c r="C10" s="184"/>
      <c r="D10" s="185"/>
      <c r="E10" s="186"/>
      <c r="F10" s="187"/>
    </row>
    <row r="11" spans="1:6" ht="356.25" customHeight="1">
      <c r="A11" s="178"/>
      <c r="B11" s="194" t="s">
        <v>491</v>
      </c>
      <c r="C11" s="184"/>
      <c r="D11" s="185"/>
      <c r="E11" s="186"/>
      <c r="F11" s="187"/>
    </row>
    <row r="12" spans="1:6" ht="190.5" customHeight="1">
      <c r="A12" s="179"/>
      <c r="B12" s="194" t="s">
        <v>556</v>
      </c>
      <c r="C12" s="188"/>
      <c r="D12" s="182"/>
      <c r="E12" s="177"/>
      <c r="F12" s="189"/>
    </row>
    <row r="13" spans="1:6" s="41" customFormat="1" ht="12.75">
      <c r="A13" s="112"/>
      <c r="B13" s="175"/>
      <c r="C13" s="176"/>
      <c r="D13" s="173"/>
      <c r="E13" s="174"/>
      <c r="F13" s="168"/>
    </row>
    <row r="14" spans="1:6" s="41" customFormat="1" ht="409.15" customHeight="1">
      <c r="A14" s="198" t="s">
        <v>451</v>
      </c>
      <c r="B14" s="262" t="s">
        <v>519</v>
      </c>
      <c r="C14" s="199"/>
      <c r="D14" s="128"/>
      <c r="E14" s="200"/>
      <c r="F14" s="168"/>
    </row>
    <row r="15" spans="1:6" s="41" customFormat="1" ht="239.45" customHeight="1">
      <c r="A15" s="198"/>
      <c r="B15" s="262"/>
      <c r="C15" s="199"/>
      <c r="D15" s="128"/>
      <c r="E15" s="200"/>
      <c r="F15" s="168"/>
    </row>
    <row r="16" spans="1:6" s="41" customFormat="1" ht="12.75">
      <c r="A16" s="198"/>
      <c r="B16" s="201" t="s">
        <v>434</v>
      </c>
      <c r="C16" s="199" t="s">
        <v>435</v>
      </c>
      <c r="D16" s="128">
        <v>65</v>
      </c>
      <c r="E16" s="200"/>
      <c r="F16" s="180">
        <f>D16*E16</f>
        <v>0</v>
      </c>
    </row>
    <row r="17" spans="1:6" s="41" customFormat="1" ht="12.75">
      <c r="A17" s="198"/>
      <c r="B17" s="201"/>
      <c r="C17" s="199"/>
      <c r="D17" s="128"/>
      <c r="E17" s="200"/>
      <c r="F17" s="168"/>
    </row>
    <row r="18" spans="1:6" s="41" customFormat="1" ht="12.75">
      <c r="A18" s="198"/>
      <c r="B18" s="201"/>
      <c r="C18" s="199"/>
      <c r="D18" s="128"/>
      <c r="E18" s="200"/>
      <c r="F18" s="168"/>
    </row>
    <row r="19" spans="1:6" s="41" customFormat="1" ht="12.75">
      <c r="A19" s="198"/>
      <c r="B19" s="201"/>
      <c r="C19" s="199"/>
      <c r="D19" s="128"/>
      <c r="E19" s="200"/>
      <c r="F19" s="168"/>
    </row>
    <row r="20" spans="1:6" s="41" customFormat="1" ht="12.75">
      <c r="A20" s="198"/>
      <c r="B20" s="201"/>
      <c r="C20" s="199"/>
      <c r="D20" s="128"/>
      <c r="E20" s="200"/>
      <c r="F20" s="168"/>
    </row>
    <row r="21" spans="1:6" s="41" customFormat="1" ht="12.75">
      <c r="A21" s="198"/>
      <c r="B21" s="201"/>
      <c r="C21" s="199"/>
      <c r="D21" s="128"/>
      <c r="E21" s="200"/>
      <c r="F21" s="168"/>
    </row>
    <row r="22" spans="1:6" s="41" customFormat="1" ht="12.75">
      <c r="A22" s="198"/>
      <c r="B22" s="201"/>
      <c r="C22" s="199"/>
      <c r="D22" s="128"/>
      <c r="E22" s="200"/>
      <c r="F22" s="168"/>
    </row>
    <row r="23" spans="1:6" s="41" customFormat="1" ht="12.75">
      <c r="A23" s="198"/>
      <c r="B23" s="201"/>
      <c r="C23" s="199"/>
      <c r="D23" s="128"/>
      <c r="E23" s="200"/>
      <c r="F23" s="168"/>
    </row>
    <row r="24" spans="1:6" s="41" customFormat="1" ht="26.25">
      <c r="A24" s="198" t="s">
        <v>452</v>
      </c>
      <c r="B24" s="202" t="s">
        <v>423</v>
      </c>
      <c r="C24" s="199"/>
      <c r="D24" s="128"/>
      <c r="E24" s="200"/>
      <c r="F24" s="177"/>
    </row>
    <row r="25" spans="1:6" s="41" customFormat="1" ht="195.75" customHeight="1">
      <c r="A25" s="198"/>
      <c r="B25" s="201" t="s">
        <v>492</v>
      </c>
      <c r="C25" s="199"/>
      <c r="D25" s="128"/>
      <c r="E25" s="200"/>
      <c r="F25" s="177"/>
    </row>
    <row r="26" spans="1:6" s="41" customFormat="1" ht="12.75">
      <c r="A26" s="198"/>
      <c r="B26" s="201" t="s">
        <v>424</v>
      </c>
      <c r="C26" s="199" t="s">
        <v>3</v>
      </c>
      <c r="D26" s="128">
        <v>9</v>
      </c>
      <c r="E26" s="200"/>
      <c r="F26" s="180">
        <f>D26*E26</f>
        <v>0</v>
      </c>
    </row>
    <row r="27" spans="1:6" s="41" customFormat="1" ht="12.75">
      <c r="A27" s="198"/>
      <c r="B27" s="201"/>
      <c r="C27" s="199"/>
      <c r="D27" s="128"/>
      <c r="E27" s="200"/>
      <c r="F27" s="168"/>
    </row>
    <row r="28" spans="1:6" s="41" customFormat="1" ht="212.25" customHeight="1">
      <c r="A28" s="198" t="s">
        <v>453</v>
      </c>
      <c r="B28" s="202" t="s">
        <v>520</v>
      </c>
      <c r="C28" s="199"/>
      <c r="D28" s="128"/>
      <c r="E28" s="200"/>
      <c r="F28" s="168"/>
    </row>
    <row r="29" spans="1:6" s="41" customFormat="1" ht="12.75">
      <c r="A29" s="198"/>
      <c r="B29" s="201" t="s">
        <v>425</v>
      </c>
      <c r="C29" s="199" t="s">
        <v>3</v>
      </c>
      <c r="D29" s="128">
        <v>9</v>
      </c>
      <c r="E29" s="200"/>
      <c r="F29" s="180">
        <f>D29*E29</f>
        <v>0</v>
      </c>
    </row>
    <row r="30" spans="1:6" s="41" customFormat="1" ht="12.75">
      <c r="A30" s="198"/>
      <c r="B30" s="201"/>
      <c r="C30" s="199"/>
      <c r="D30" s="128"/>
      <c r="E30" s="200"/>
      <c r="F30" s="180"/>
    </row>
    <row r="31" spans="1:6" s="41" customFormat="1" ht="12.75">
      <c r="A31" s="198"/>
      <c r="B31" s="201"/>
      <c r="C31" s="199"/>
      <c r="D31" s="128"/>
      <c r="E31" s="200"/>
      <c r="F31" s="180"/>
    </row>
    <row r="32" spans="1:6" s="41" customFormat="1" ht="115.15">
      <c r="A32" s="198" t="s">
        <v>500</v>
      </c>
      <c r="B32" s="201" t="s">
        <v>521</v>
      </c>
      <c r="C32" s="199"/>
      <c r="D32" s="128"/>
      <c r="E32" s="200"/>
      <c r="F32" s="180"/>
    </row>
    <row r="33" spans="1:6" s="41" customFormat="1" ht="12.75">
      <c r="A33" s="198"/>
      <c r="B33" s="201"/>
      <c r="C33" s="199"/>
      <c r="D33" s="128"/>
      <c r="E33" s="200"/>
      <c r="F33" s="180"/>
    </row>
    <row r="34" spans="1:6" s="41" customFormat="1" ht="12.75">
      <c r="A34" s="198"/>
      <c r="B34" s="201" t="s">
        <v>425</v>
      </c>
      <c r="C34" s="199" t="s">
        <v>3</v>
      </c>
      <c r="D34" s="128">
        <v>1</v>
      </c>
      <c r="E34" s="200"/>
      <c r="F34" s="180"/>
    </row>
    <row r="35" spans="1:6" s="41" customFormat="1" ht="12.75">
      <c r="A35" s="198"/>
      <c r="B35" s="201"/>
      <c r="C35" s="199"/>
      <c r="D35" s="128"/>
      <c r="E35" s="200"/>
      <c r="F35" s="180"/>
    </row>
    <row r="36" spans="1:6" s="41" customFormat="1" ht="12.75">
      <c r="A36" s="198"/>
      <c r="B36" s="201"/>
      <c r="C36" s="199"/>
      <c r="D36" s="128"/>
      <c r="E36" s="200"/>
      <c r="F36" s="180"/>
    </row>
    <row r="37" spans="1:6" s="41" customFormat="1" ht="179.25">
      <c r="A37" s="198" t="s">
        <v>501</v>
      </c>
      <c r="B37" s="202" t="s">
        <v>522</v>
      </c>
      <c r="C37" s="199"/>
      <c r="D37" s="128"/>
      <c r="E37" s="200"/>
      <c r="F37" s="180"/>
    </row>
    <row r="38" spans="1:6" s="41" customFormat="1" ht="12.75">
      <c r="A38" s="198"/>
      <c r="B38" s="201" t="s">
        <v>425</v>
      </c>
      <c r="C38" s="199" t="s">
        <v>3</v>
      </c>
      <c r="D38" s="128">
        <v>1</v>
      </c>
      <c r="E38" s="200"/>
      <c r="F38" s="180"/>
    </row>
    <row r="39" spans="1:6" s="41" customFormat="1" ht="12.75">
      <c r="A39" s="198"/>
      <c r="B39" s="201"/>
      <c r="C39" s="199"/>
      <c r="D39" s="128"/>
      <c r="E39" s="200"/>
      <c r="F39" s="180"/>
    </row>
    <row r="40" spans="1:6" s="41" customFormat="1" ht="12.75">
      <c r="A40" s="198"/>
      <c r="B40" s="201"/>
      <c r="C40" s="199"/>
      <c r="D40" s="128"/>
      <c r="E40" s="200"/>
      <c r="F40" s="180"/>
    </row>
    <row r="41" spans="1:6" s="41" customFormat="1" ht="26.25">
      <c r="A41" s="198" t="s">
        <v>502</v>
      </c>
      <c r="B41" s="201" t="s">
        <v>523</v>
      </c>
      <c r="C41" s="199"/>
      <c r="D41" s="128"/>
      <c r="E41" s="200"/>
      <c r="F41" s="180"/>
    </row>
    <row r="42" spans="1:6" s="41" customFormat="1" ht="12.75">
      <c r="A42" s="198"/>
      <c r="B42" s="201" t="s">
        <v>429</v>
      </c>
      <c r="C42" s="199" t="s">
        <v>430</v>
      </c>
      <c r="D42" s="128">
        <v>1</v>
      </c>
      <c r="E42" s="200"/>
      <c r="F42" s="180"/>
    </row>
    <row r="43" spans="1:6" s="41" customFormat="1" ht="12.75">
      <c r="A43" s="198"/>
      <c r="B43" s="201"/>
      <c r="C43" s="199"/>
      <c r="D43" s="128"/>
      <c r="E43" s="200"/>
      <c r="F43" s="180"/>
    </row>
    <row r="44" spans="1:6" s="41" customFormat="1" ht="12.75">
      <c r="A44" s="198"/>
      <c r="B44" s="201"/>
      <c r="C44" s="199"/>
      <c r="D44" s="128"/>
      <c r="E44" s="200"/>
      <c r="F44" s="180"/>
    </row>
    <row r="45" spans="1:6" s="41" customFormat="1" ht="12.75">
      <c r="A45" s="198"/>
      <c r="B45" s="201"/>
      <c r="C45" s="199"/>
      <c r="D45" s="128"/>
      <c r="E45" s="200"/>
      <c r="F45" s="168"/>
    </row>
    <row r="46" spans="1:6" s="41" customFormat="1" ht="39.4">
      <c r="A46" s="198" t="s">
        <v>481</v>
      </c>
      <c r="B46" s="202" t="s">
        <v>524</v>
      </c>
      <c r="C46" s="199"/>
      <c r="D46" s="128"/>
      <c r="E46" s="200"/>
      <c r="F46" s="168"/>
    </row>
    <row r="47" spans="1:6" s="41" customFormat="1" ht="12.75">
      <c r="A47" s="198"/>
      <c r="B47" s="201" t="s">
        <v>426</v>
      </c>
      <c r="C47" s="199" t="s">
        <v>427</v>
      </c>
      <c r="D47" s="128">
        <v>80</v>
      </c>
      <c r="E47" s="200"/>
      <c r="F47" s="180">
        <f>D47*E47</f>
        <v>0</v>
      </c>
    </row>
    <row r="48" spans="1:6" s="41" customFormat="1" ht="12.75">
      <c r="A48" s="198"/>
      <c r="B48" s="201"/>
      <c r="C48" s="199"/>
      <c r="D48" s="128"/>
      <c r="E48" s="200"/>
      <c r="F48" s="168"/>
    </row>
    <row r="49" spans="1:7" s="41" customFormat="1" ht="150.75" customHeight="1">
      <c r="A49" s="198" t="s">
        <v>503</v>
      </c>
      <c r="B49" s="202" t="s">
        <v>525</v>
      </c>
      <c r="C49" s="199"/>
      <c r="D49" s="128"/>
      <c r="E49" s="200"/>
      <c r="F49" s="168"/>
      <c r="G49" s="41" t="s">
        <v>499</v>
      </c>
    </row>
    <row r="50" spans="1:7" s="41" customFormat="1" ht="12.75">
      <c r="A50" s="198"/>
      <c r="B50" s="201" t="s">
        <v>426</v>
      </c>
      <c r="C50" s="199" t="s">
        <v>427</v>
      </c>
      <c r="D50" s="128">
        <v>80</v>
      </c>
      <c r="E50" s="200"/>
      <c r="F50" s="180">
        <f>D50*E50</f>
        <v>0</v>
      </c>
    </row>
    <row r="51" spans="1:7" s="41" customFormat="1" ht="12.75">
      <c r="A51" s="198"/>
      <c r="B51" s="201"/>
      <c r="C51" s="199"/>
      <c r="D51" s="128"/>
      <c r="E51" s="200"/>
      <c r="F51" s="180"/>
    </row>
    <row r="52" spans="1:7" s="41" customFormat="1" ht="287.25" customHeight="1">
      <c r="A52" s="198" t="s">
        <v>504</v>
      </c>
      <c r="B52" s="202" t="s">
        <v>551</v>
      </c>
      <c r="C52" s="199"/>
      <c r="D52" s="128"/>
      <c r="E52" s="200"/>
      <c r="F52" s="180"/>
    </row>
    <row r="53" spans="1:7" s="41" customFormat="1" ht="40.15" customHeight="1">
      <c r="A53" s="198"/>
      <c r="B53" s="202"/>
      <c r="C53" s="199"/>
      <c r="D53" s="128"/>
      <c r="E53" s="200"/>
      <c r="F53" s="180"/>
    </row>
    <row r="54" spans="1:7" s="41" customFormat="1" ht="12.75">
      <c r="A54" s="198"/>
      <c r="B54" s="201" t="s">
        <v>455</v>
      </c>
      <c r="C54" s="199" t="s">
        <v>430</v>
      </c>
      <c r="D54" s="128">
        <v>1</v>
      </c>
      <c r="E54" s="200"/>
      <c r="F54" s="180">
        <f>D54*E54</f>
        <v>0</v>
      </c>
    </row>
    <row r="55" spans="1:7" s="41" customFormat="1" ht="12.75">
      <c r="A55" s="198"/>
      <c r="B55" s="201"/>
      <c r="C55" s="199"/>
      <c r="D55" s="128"/>
      <c r="E55" s="200"/>
      <c r="F55" s="168"/>
    </row>
    <row r="56" spans="1:7" s="41" customFormat="1" ht="142.9" customHeight="1">
      <c r="A56" s="198" t="s">
        <v>505</v>
      </c>
      <c r="B56" s="201" t="s">
        <v>526</v>
      </c>
      <c r="C56" s="199"/>
      <c r="D56" s="128"/>
      <c r="E56" s="200"/>
      <c r="F56" s="168"/>
    </row>
    <row r="57" spans="1:7" s="41" customFormat="1" ht="39" customHeight="1">
      <c r="A57" s="198"/>
      <c r="B57" s="202"/>
      <c r="C57" s="199"/>
      <c r="D57" s="128"/>
      <c r="E57" s="200"/>
      <c r="F57" s="168"/>
    </row>
    <row r="58" spans="1:7" s="41" customFormat="1" ht="12.75">
      <c r="A58" s="198"/>
      <c r="B58" s="201" t="s">
        <v>456</v>
      </c>
      <c r="C58" s="199" t="s">
        <v>457</v>
      </c>
      <c r="D58" s="128">
        <v>65</v>
      </c>
      <c r="E58" s="200"/>
      <c r="F58" s="180">
        <f>D58*E58</f>
        <v>0</v>
      </c>
    </row>
    <row r="59" spans="1:7" s="41" customFormat="1" ht="12.75">
      <c r="A59" s="198"/>
      <c r="B59" s="201"/>
      <c r="C59" s="199"/>
      <c r="D59" s="128"/>
      <c r="E59" s="200"/>
      <c r="F59" s="168"/>
    </row>
    <row r="60" spans="1:7" s="41" customFormat="1" ht="12.75">
      <c r="A60" s="198"/>
      <c r="B60" s="201"/>
      <c r="C60" s="199"/>
      <c r="D60" s="128"/>
      <c r="E60" s="200"/>
      <c r="F60" s="168"/>
    </row>
    <row r="61" spans="1:7" s="41" customFormat="1" ht="13.15">
      <c r="A61" s="198" t="s">
        <v>506</v>
      </c>
      <c r="B61" s="202" t="s">
        <v>428</v>
      </c>
      <c r="C61" s="199"/>
      <c r="D61" s="128"/>
      <c r="E61" s="200"/>
      <c r="F61" s="177"/>
    </row>
    <row r="62" spans="1:7" s="41" customFormat="1" ht="166.15" customHeight="1">
      <c r="A62" s="198"/>
      <c r="B62" s="201" t="s">
        <v>527</v>
      </c>
      <c r="C62" s="199"/>
      <c r="D62" s="128"/>
      <c r="E62" s="200"/>
      <c r="F62" s="177"/>
    </row>
    <row r="63" spans="1:7" s="41" customFormat="1" ht="12.75">
      <c r="A63" s="198"/>
      <c r="B63" s="201" t="s">
        <v>429</v>
      </c>
      <c r="C63" s="199" t="s">
        <v>430</v>
      </c>
      <c r="D63" s="128">
        <v>1</v>
      </c>
      <c r="E63" s="200"/>
      <c r="F63" s="180">
        <f>D63*E63</f>
        <v>0</v>
      </c>
    </row>
    <row r="64" spans="1:7" s="41" customFormat="1" ht="12.75">
      <c r="A64" s="198"/>
      <c r="B64" s="201"/>
      <c r="C64" s="199"/>
      <c r="D64" s="128"/>
      <c r="E64" s="200"/>
      <c r="F64" s="180"/>
    </row>
    <row r="65" spans="1:6" s="41" customFormat="1" ht="51">
      <c r="A65" s="198" t="s">
        <v>507</v>
      </c>
      <c r="B65" s="201" t="s">
        <v>493</v>
      </c>
      <c r="C65" s="199"/>
      <c r="D65" s="128"/>
      <c r="E65" s="200"/>
      <c r="F65" s="180"/>
    </row>
    <row r="66" spans="1:6" s="41" customFormat="1" ht="12.75">
      <c r="A66" s="198"/>
      <c r="B66" s="201"/>
      <c r="C66" s="199"/>
      <c r="D66" s="128"/>
      <c r="E66" s="200"/>
      <c r="F66" s="180"/>
    </row>
    <row r="67" spans="1:6" s="41" customFormat="1" ht="12.75">
      <c r="A67" s="198"/>
      <c r="B67" s="201" t="s">
        <v>429</v>
      </c>
      <c r="C67" s="199" t="s">
        <v>430</v>
      </c>
      <c r="D67" s="128">
        <v>1</v>
      </c>
      <c r="E67" s="200"/>
      <c r="F67" s="180"/>
    </row>
    <row r="68" spans="1:6" s="41" customFormat="1" ht="12.75">
      <c r="A68" s="198"/>
      <c r="B68" s="201"/>
      <c r="C68" s="199"/>
      <c r="D68" s="128"/>
      <c r="E68" s="200"/>
      <c r="F68" s="180"/>
    </row>
    <row r="69" spans="1:6" s="41" customFormat="1" ht="12.75">
      <c r="A69" s="198"/>
      <c r="B69" s="201"/>
      <c r="C69" s="199"/>
      <c r="D69" s="128"/>
      <c r="E69" s="200"/>
      <c r="F69" s="180"/>
    </row>
    <row r="70" spans="1:6" s="41" customFormat="1" ht="12.75">
      <c r="A70" s="198"/>
      <c r="B70" s="201"/>
      <c r="C70" s="199"/>
      <c r="D70" s="128"/>
      <c r="E70" s="200"/>
      <c r="F70" s="180"/>
    </row>
    <row r="71" spans="1:6" s="41" customFormat="1" ht="12.75">
      <c r="A71" s="198"/>
      <c r="B71" s="201"/>
      <c r="C71" s="199"/>
      <c r="D71" s="128"/>
      <c r="E71" s="200"/>
      <c r="F71" s="177"/>
    </row>
    <row r="72" spans="1:6" s="41" customFormat="1" ht="141">
      <c r="A72" s="198" t="s">
        <v>508</v>
      </c>
      <c r="B72" s="202" t="s">
        <v>528</v>
      </c>
      <c r="C72" s="199"/>
      <c r="D72" s="128"/>
      <c r="E72" s="200"/>
      <c r="F72" s="177"/>
    </row>
    <row r="73" spans="1:6" s="41" customFormat="1" ht="12.75">
      <c r="A73" s="198"/>
      <c r="B73" s="201" t="s">
        <v>498</v>
      </c>
      <c r="C73" s="199"/>
      <c r="D73" s="128"/>
      <c r="E73" s="200"/>
      <c r="F73" s="177"/>
    </row>
    <row r="74" spans="1:6" s="41" customFormat="1" ht="12.75">
      <c r="A74" s="198"/>
      <c r="B74" s="201" t="s">
        <v>429</v>
      </c>
      <c r="C74" s="199" t="s">
        <v>430</v>
      </c>
      <c r="D74" s="128">
        <v>1</v>
      </c>
      <c r="E74" s="200"/>
      <c r="F74" s="180">
        <f>D74*E74</f>
        <v>0</v>
      </c>
    </row>
    <row r="75" spans="1:6" s="41" customFormat="1" ht="12.75">
      <c r="A75" s="198"/>
      <c r="B75" s="201"/>
      <c r="C75" s="199"/>
      <c r="D75" s="128"/>
      <c r="E75" s="200"/>
      <c r="F75" s="177"/>
    </row>
    <row r="76" spans="1:6" s="41" customFormat="1" ht="102.75">
      <c r="A76" s="198" t="s">
        <v>509</v>
      </c>
      <c r="B76" s="201" t="s">
        <v>529</v>
      </c>
      <c r="C76" s="199"/>
      <c r="D76" s="128"/>
      <c r="E76" s="200"/>
      <c r="F76" s="177"/>
    </row>
    <row r="77" spans="1:6" s="41" customFormat="1" ht="12.75">
      <c r="A77" s="198"/>
      <c r="B77" s="201" t="s">
        <v>429</v>
      </c>
      <c r="C77" s="199" t="s">
        <v>430</v>
      </c>
      <c r="D77" s="128">
        <v>1</v>
      </c>
      <c r="E77" s="200"/>
      <c r="F77" s="180">
        <f>D77*E77</f>
        <v>0</v>
      </c>
    </row>
    <row r="78" spans="1:6" s="41" customFormat="1" ht="12.75">
      <c r="A78" s="198"/>
      <c r="B78" s="201"/>
      <c r="C78" s="199"/>
      <c r="D78" s="128"/>
      <c r="E78" s="200"/>
      <c r="F78" s="180"/>
    </row>
    <row r="79" spans="1:6" s="41" customFormat="1" ht="141">
      <c r="A79" s="198" t="s">
        <v>510</v>
      </c>
      <c r="B79" s="201" t="s">
        <v>530</v>
      </c>
      <c r="C79" s="199"/>
      <c r="D79" s="128"/>
      <c r="E79" s="200"/>
      <c r="F79" s="180"/>
    </row>
    <row r="80" spans="1:6" s="41" customFormat="1" ht="12.75">
      <c r="A80" s="198"/>
      <c r="B80" s="201" t="s">
        <v>429</v>
      </c>
      <c r="C80" s="199" t="s">
        <v>430</v>
      </c>
      <c r="D80" s="128">
        <v>1</v>
      </c>
      <c r="E80" s="200"/>
      <c r="F80" s="180"/>
    </row>
    <row r="81" spans="1:6" s="41" customFormat="1" ht="12.75">
      <c r="A81" s="198"/>
      <c r="B81" s="201"/>
      <c r="C81" s="199"/>
      <c r="D81" s="128"/>
      <c r="E81" s="200"/>
      <c r="F81" s="180"/>
    </row>
    <row r="82" spans="1:6" s="41" customFormat="1" ht="12.75">
      <c r="A82" s="198"/>
      <c r="B82" s="201"/>
      <c r="C82" s="199"/>
      <c r="D82" s="128"/>
      <c r="E82" s="200"/>
      <c r="F82" s="180"/>
    </row>
    <row r="83" spans="1:6" s="41" customFormat="1" ht="12.75">
      <c r="A83" s="198"/>
      <c r="B83" s="201"/>
      <c r="C83" s="199"/>
      <c r="D83" s="128"/>
      <c r="E83" s="200"/>
      <c r="F83" s="177"/>
    </row>
    <row r="84" spans="1:6" s="41" customFormat="1" ht="12.75">
      <c r="A84" s="198"/>
      <c r="B84" s="201"/>
      <c r="C84" s="199"/>
      <c r="D84" s="128"/>
      <c r="E84" s="200"/>
      <c r="F84" s="177"/>
    </row>
    <row r="85" spans="1:6" s="41" customFormat="1" ht="102.75">
      <c r="A85" s="198" t="s">
        <v>511</v>
      </c>
      <c r="B85" s="201" t="s">
        <v>531</v>
      </c>
      <c r="C85" s="199"/>
      <c r="D85" s="128"/>
      <c r="E85" s="200"/>
      <c r="F85" s="177"/>
    </row>
    <row r="86" spans="1:6" s="41" customFormat="1" ht="12.75">
      <c r="A86" s="198"/>
      <c r="B86" s="201" t="s">
        <v>429</v>
      </c>
      <c r="C86" s="199" t="s">
        <v>430</v>
      </c>
      <c r="D86" s="128">
        <v>1</v>
      </c>
      <c r="E86" s="200"/>
      <c r="F86" s="180">
        <f>D86*E86</f>
        <v>0</v>
      </c>
    </row>
    <row r="87" spans="1:6" s="41" customFormat="1" ht="12.75">
      <c r="A87" s="198"/>
      <c r="B87" s="201"/>
      <c r="C87" s="199"/>
      <c r="D87" s="128"/>
      <c r="E87" s="200"/>
      <c r="F87" s="177"/>
    </row>
    <row r="88" spans="1:6" s="41" customFormat="1" ht="128.25">
      <c r="A88" s="198" t="s">
        <v>512</v>
      </c>
      <c r="B88" s="201" t="s">
        <v>532</v>
      </c>
      <c r="C88" s="199"/>
      <c r="D88" s="128"/>
      <c r="E88" s="200"/>
      <c r="F88" s="177"/>
    </row>
    <row r="89" spans="1:6" s="41" customFormat="1" ht="12.75">
      <c r="A89" s="198"/>
      <c r="B89" s="201" t="s">
        <v>429</v>
      </c>
      <c r="C89" s="199" t="s">
        <v>430</v>
      </c>
      <c r="D89" s="128">
        <v>1</v>
      </c>
      <c r="E89" s="200"/>
      <c r="F89" s="180">
        <f>D89*E89</f>
        <v>0</v>
      </c>
    </row>
    <row r="90" spans="1:6" s="41" customFormat="1" ht="12.75">
      <c r="A90" s="198"/>
      <c r="B90" s="201"/>
      <c r="C90" s="199"/>
      <c r="D90" s="128"/>
      <c r="E90" s="200"/>
      <c r="F90" s="177"/>
    </row>
    <row r="91" spans="1:6" s="41" customFormat="1" ht="89.65">
      <c r="A91" s="198" t="s">
        <v>513</v>
      </c>
      <c r="B91" s="201" t="s">
        <v>533</v>
      </c>
      <c r="C91" s="199"/>
      <c r="D91" s="128"/>
      <c r="E91" s="200"/>
      <c r="F91" s="177"/>
    </row>
    <row r="92" spans="1:6" s="41" customFormat="1" ht="12.75">
      <c r="A92" s="198"/>
      <c r="B92" s="201" t="s">
        <v>429</v>
      </c>
      <c r="C92" s="199" t="s">
        <v>430</v>
      </c>
      <c r="D92" s="128">
        <v>1</v>
      </c>
      <c r="E92" s="200"/>
      <c r="F92" s="180">
        <f>D92*E92</f>
        <v>0</v>
      </c>
    </row>
    <row r="93" spans="1:6" s="41" customFormat="1" ht="12.75">
      <c r="A93" s="198"/>
      <c r="B93" s="201"/>
      <c r="C93" s="199"/>
      <c r="D93" s="128"/>
      <c r="E93" s="200"/>
      <c r="F93" s="177"/>
    </row>
    <row r="94" spans="1:6" s="41" customFormat="1" ht="102.4">
      <c r="A94" s="198" t="s">
        <v>514</v>
      </c>
      <c r="B94" s="201" t="s">
        <v>534</v>
      </c>
      <c r="C94" s="199"/>
      <c r="D94" s="128"/>
      <c r="E94" s="200"/>
      <c r="F94" s="177"/>
    </row>
    <row r="95" spans="1:6" s="41" customFormat="1" ht="12.75">
      <c r="A95" s="198"/>
      <c r="B95" s="201" t="s">
        <v>429</v>
      </c>
      <c r="C95" s="199" t="s">
        <v>430</v>
      </c>
      <c r="D95" s="128">
        <v>1</v>
      </c>
      <c r="E95" s="200"/>
      <c r="F95" s="180">
        <f>D95*E95</f>
        <v>0</v>
      </c>
    </row>
    <row r="96" spans="1:6" s="41" customFormat="1" ht="12.75">
      <c r="A96" s="198"/>
      <c r="B96" s="201"/>
      <c r="C96" s="199"/>
      <c r="D96" s="128"/>
      <c r="E96" s="200"/>
      <c r="F96" s="180"/>
    </row>
    <row r="97" spans="1:6" s="41" customFormat="1" ht="204.4">
      <c r="A97" s="198" t="s">
        <v>515</v>
      </c>
      <c r="B97" s="201" t="s">
        <v>535</v>
      </c>
      <c r="C97" s="199"/>
      <c r="D97" s="128"/>
      <c r="E97" s="200"/>
      <c r="F97" s="180"/>
    </row>
    <row r="98" spans="1:6" s="41" customFormat="1" ht="12.75">
      <c r="A98" s="198"/>
      <c r="B98" s="201" t="s">
        <v>429</v>
      </c>
      <c r="C98" s="199" t="s">
        <v>430</v>
      </c>
      <c r="D98" s="128">
        <v>1</v>
      </c>
      <c r="E98" s="200"/>
      <c r="F98" s="180"/>
    </row>
    <row r="99" spans="1:6" s="41" customFormat="1" ht="12.75">
      <c r="A99" s="198"/>
      <c r="B99" s="201"/>
      <c r="C99" s="199"/>
      <c r="D99" s="128"/>
      <c r="E99" s="200"/>
      <c r="F99" s="180"/>
    </row>
    <row r="100" spans="1:6" s="41" customFormat="1" ht="12.75">
      <c r="A100" s="198"/>
      <c r="B100" s="201"/>
      <c r="C100" s="199"/>
      <c r="D100" s="128"/>
      <c r="E100" s="200"/>
      <c r="F100" s="180"/>
    </row>
    <row r="101" spans="1:6" s="41" customFormat="1" ht="12.75">
      <c r="A101" s="198"/>
      <c r="B101" s="201"/>
      <c r="C101" s="199"/>
      <c r="D101" s="128"/>
      <c r="E101" s="200"/>
      <c r="F101" s="180"/>
    </row>
    <row r="102" spans="1:6" s="41" customFormat="1" ht="12.75">
      <c r="A102" s="198"/>
      <c r="B102" s="201"/>
      <c r="C102" s="199"/>
      <c r="D102" s="128"/>
      <c r="E102" s="200"/>
      <c r="F102" s="177"/>
    </row>
    <row r="103" spans="1:6" s="41" customFormat="1" ht="76.900000000000006">
      <c r="A103" s="198" t="s">
        <v>516</v>
      </c>
      <c r="B103" s="201" t="s">
        <v>536</v>
      </c>
      <c r="C103" s="199"/>
      <c r="D103" s="128"/>
      <c r="E103" s="200"/>
      <c r="F103" s="177"/>
    </row>
    <row r="104" spans="1:6" s="41" customFormat="1" ht="12.75">
      <c r="A104" s="198"/>
      <c r="B104" s="201" t="s">
        <v>431</v>
      </c>
      <c r="C104" s="199" t="s">
        <v>432</v>
      </c>
      <c r="D104" s="128">
        <v>5</v>
      </c>
      <c r="E104" s="200"/>
      <c r="F104" s="180">
        <f>D104*E104</f>
        <v>0</v>
      </c>
    </row>
    <row r="105" spans="1:6" s="41" customFormat="1" ht="12.75">
      <c r="A105" s="198"/>
      <c r="B105" s="201"/>
      <c r="C105" s="199"/>
      <c r="D105" s="128"/>
      <c r="E105" s="200"/>
      <c r="F105" s="177"/>
    </row>
    <row r="106" spans="1:6" s="41" customFormat="1" ht="64.5">
      <c r="A106" s="198" t="s">
        <v>542</v>
      </c>
      <c r="B106" s="201" t="s">
        <v>537</v>
      </c>
      <c r="C106" s="199"/>
      <c r="D106" s="128"/>
      <c r="E106" s="200"/>
      <c r="F106" s="177"/>
    </row>
    <row r="107" spans="1:6" s="41" customFormat="1" ht="12.75">
      <c r="A107" s="198"/>
      <c r="B107" s="201" t="s">
        <v>429</v>
      </c>
      <c r="C107" s="199" t="s">
        <v>430</v>
      </c>
      <c r="D107" s="128">
        <v>1</v>
      </c>
      <c r="E107" s="200"/>
      <c r="F107" s="180">
        <f>D107*E107</f>
        <v>0</v>
      </c>
    </row>
    <row r="108" spans="1:6" s="41" customFormat="1" ht="12.75">
      <c r="A108" s="198"/>
      <c r="B108" s="201"/>
      <c r="C108" s="199"/>
      <c r="D108" s="128"/>
      <c r="E108" s="200"/>
      <c r="F108" s="177"/>
    </row>
    <row r="109" spans="1:6" s="41" customFormat="1" ht="13.15" customHeight="1">
      <c r="A109" s="266" t="s">
        <v>433</v>
      </c>
      <c r="B109" s="266"/>
      <c r="C109" s="266"/>
      <c r="D109" s="266"/>
      <c r="E109" s="203"/>
      <c r="F109" s="177"/>
    </row>
    <row r="110" spans="1:6" s="41" customFormat="1" ht="12.75">
      <c r="A110" s="198"/>
      <c r="B110" s="201"/>
      <c r="C110" s="199"/>
      <c r="D110" s="128"/>
      <c r="E110" s="200"/>
      <c r="F110" s="177"/>
    </row>
    <row r="111" spans="1:6" s="41" customFormat="1" ht="12.75">
      <c r="A111" s="127"/>
      <c r="B111" s="204"/>
      <c r="C111" s="205"/>
      <c r="D111" s="128"/>
      <c r="E111" s="206"/>
      <c r="F111" s="4"/>
    </row>
    <row r="112" spans="1:6" ht="13.15">
      <c r="A112" s="207" t="s">
        <v>373</v>
      </c>
      <c r="B112" s="208" t="s">
        <v>486</v>
      </c>
      <c r="C112" s="209"/>
      <c r="D112" s="210"/>
      <c r="E112" s="211"/>
      <c r="F112" s="183">
        <f>SUM(F13:F110)-(F54+F58)</f>
        <v>0</v>
      </c>
    </row>
    <row r="113" spans="1:6" ht="13.15">
      <c r="A113" s="212"/>
      <c r="B113" s="213"/>
      <c r="C113" s="214"/>
      <c r="D113" s="215"/>
      <c r="E113" s="216"/>
      <c r="F113" s="168"/>
    </row>
    <row r="114" spans="1:6" ht="13.15">
      <c r="A114" s="195" t="s">
        <v>15</v>
      </c>
      <c r="B114" s="196" t="s">
        <v>454</v>
      </c>
      <c r="C114" s="217"/>
      <c r="D114" s="218"/>
      <c r="E114" s="219"/>
      <c r="F114" s="168"/>
    </row>
    <row r="115" spans="1:6" ht="13.15">
      <c r="A115" s="212"/>
      <c r="B115" s="204"/>
      <c r="C115" s="214"/>
      <c r="D115" s="215"/>
      <c r="E115" s="216"/>
      <c r="F115" s="168"/>
    </row>
    <row r="116" spans="1:6" s="41" customFormat="1" ht="13.15">
      <c r="A116" s="198"/>
      <c r="B116" s="220" t="s">
        <v>381</v>
      </c>
      <c r="C116" s="221"/>
      <c r="D116" s="222"/>
      <c r="E116" s="223"/>
      <c r="F116" s="168"/>
    </row>
    <row r="117" spans="1:6" s="41" customFormat="1" ht="51">
      <c r="A117" s="198"/>
      <c r="B117" s="224" t="s">
        <v>475</v>
      </c>
      <c r="C117" s="225"/>
      <c r="D117" s="214"/>
      <c r="E117" s="226"/>
      <c r="F117" s="168"/>
    </row>
    <row r="118" spans="1:6" s="41" customFormat="1" ht="26.25">
      <c r="A118" s="198"/>
      <c r="B118" s="220" t="s">
        <v>394</v>
      </c>
      <c r="C118" s="225"/>
      <c r="D118" s="214"/>
      <c r="E118" s="226"/>
      <c r="F118" s="168"/>
    </row>
    <row r="119" spans="1:6" s="41" customFormat="1" ht="38.25">
      <c r="A119" s="198"/>
      <c r="B119" s="224" t="s">
        <v>382</v>
      </c>
      <c r="C119" s="225"/>
      <c r="D119" s="214"/>
      <c r="E119" s="226"/>
      <c r="F119" s="168"/>
    </row>
    <row r="120" spans="1:6" s="41" customFormat="1" ht="25.5">
      <c r="A120" s="198"/>
      <c r="B120" s="224" t="s">
        <v>476</v>
      </c>
      <c r="C120" s="225"/>
      <c r="D120" s="214"/>
      <c r="E120" s="226"/>
      <c r="F120" s="168"/>
    </row>
    <row r="121" spans="1:6" s="41" customFormat="1" ht="62.45" customHeight="1">
      <c r="A121" s="198"/>
      <c r="B121" s="224" t="s">
        <v>380</v>
      </c>
      <c r="C121" s="225"/>
      <c r="D121" s="214"/>
      <c r="E121" s="226"/>
      <c r="F121" s="168"/>
    </row>
    <row r="122" spans="1:6" ht="13.15">
      <c r="A122" s="212"/>
      <c r="B122" s="204"/>
      <c r="C122" s="214"/>
      <c r="D122" s="215"/>
      <c r="E122" s="226"/>
      <c r="F122" s="168"/>
    </row>
    <row r="123" spans="1:6" s="41" customFormat="1" ht="409.15" customHeight="1">
      <c r="A123" s="227" t="s">
        <v>374</v>
      </c>
      <c r="B123" s="259" t="s">
        <v>538</v>
      </c>
      <c r="C123" s="263"/>
      <c r="D123" s="264"/>
      <c r="E123" s="265"/>
      <c r="F123" s="261"/>
    </row>
    <row r="124" spans="1:6" s="41" customFormat="1" ht="119.45" customHeight="1">
      <c r="A124" s="198"/>
      <c r="B124" s="259"/>
      <c r="C124" s="263"/>
      <c r="D124" s="264"/>
      <c r="E124" s="265"/>
      <c r="F124" s="261"/>
    </row>
    <row r="125" spans="1:6" s="41" customFormat="1" ht="39" customHeight="1">
      <c r="A125" s="198"/>
      <c r="B125" s="230" t="s">
        <v>436</v>
      </c>
      <c r="C125" s="228" t="s">
        <v>421</v>
      </c>
      <c r="D125" s="229">
        <v>454</v>
      </c>
      <c r="E125" s="231"/>
      <c r="F125" s="180">
        <f>D125*E125</f>
        <v>0</v>
      </c>
    </row>
    <row r="126" spans="1:6" s="41" customFormat="1" ht="39" customHeight="1">
      <c r="A126" s="198"/>
      <c r="B126" s="230"/>
      <c r="C126" s="228"/>
      <c r="D126" s="229"/>
      <c r="E126" s="231"/>
      <c r="F126" s="180"/>
    </row>
    <row r="127" spans="1:6" s="41" customFormat="1" ht="63" customHeight="1">
      <c r="A127" s="227" t="s">
        <v>375</v>
      </c>
      <c r="B127" s="204" t="s">
        <v>553</v>
      </c>
      <c r="C127" s="228"/>
      <c r="D127" s="229"/>
      <c r="E127" s="226"/>
      <c r="F127" s="177">
        <f t="shared" ref="F127" si="0">D127*E127</f>
        <v>0</v>
      </c>
    </row>
    <row r="128" spans="1:6" s="41" customFormat="1" ht="23.45" customHeight="1">
      <c r="A128" s="227"/>
      <c r="B128" s="204" t="s">
        <v>439</v>
      </c>
      <c r="C128" s="228" t="s">
        <v>421</v>
      </c>
      <c r="D128" s="229">
        <v>454</v>
      </c>
      <c r="E128" s="226"/>
      <c r="F128" s="180">
        <f>D128*E128</f>
        <v>0</v>
      </c>
    </row>
    <row r="129" spans="1:6" s="41" customFormat="1" ht="48" customHeight="1">
      <c r="A129" s="198"/>
      <c r="B129" s="204"/>
      <c r="C129" s="228"/>
      <c r="D129" s="229"/>
      <c r="E129" s="231"/>
      <c r="F129" s="180"/>
    </row>
    <row r="130" spans="1:6" s="41" customFormat="1" ht="15" customHeight="1">
      <c r="A130" s="198"/>
      <c r="B130" s="230"/>
      <c r="C130" s="228"/>
      <c r="D130" s="229"/>
      <c r="E130" s="231"/>
      <c r="F130" s="181"/>
    </row>
    <row r="131" spans="1:6" s="41" customFormat="1" ht="34.15" customHeight="1">
      <c r="A131" s="227"/>
      <c r="B131" s="204"/>
      <c r="C131" s="228"/>
      <c r="D131" s="229"/>
      <c r="E131" s="226"/>
      <c r="F131" s="181"/>
    </row>
    <row r="132" spans="1:6" s="41" customFormat="1" ht="12" customHeight="1">
      <c r="A132" s="198"/>
      <c r="B132" s="204"/>
      <c r="C132" s="228"/>
      <c r="D132" s="229"/>
      <c r="E132" s="231"/>
      <c r="F132" s="181"/>
    </row>
    <row r="133" spans="1:6" s="41" customFormat="1" ht="65.650000000000006">
      <c r="A133" s="227" t="s">
        <v>517</v>
      </c>
      <c r="B133" s="204" t="s">
        <v>539</v>
      </c>
      <c r="C133" s="228"/>
      <c r="D133" s="229"/>
      <c r="E133" s="226"/>
      <c r="F133" s="177">
        <f t="shared" ref="F133:F150" si="1">D133*E133</f>
        <v>0</v>
      </c>
    </row>
    <row r="134" spans="1:6" s="41" customFormat="1" ht="12.75">
      <c r="A134" s="227"/>
      <c r="B134" s="204" t="s">
        <v>437</v>
      </c>
      <c r="C134" s="228" t="s">
        <v>438</v>
      </c>
      <c r="D134" s="229">
        <v>2</v>
      </c>
      <c r="E134" s="226"/>
      <c r="F134" s="180">
        <f>D134*E134</f>
        <v>0</v>
      </c>
    </row>
    <row r="135" spans="1:6" s="41" customFormat="1" ht="12.75">
      <c r="A135" s="227"/>
      <c r="B135" s="204"/>
      <c r="C135" s="228"/>
      <c r="D135" s="229"/>
      <c r="E135" s="226"/>
      <c r="F135" s="168"/>
    </row>
    <row r="136" spans="1:6" s="41" customFormat="1" ht="382.5">
      <c r="A136" s="227" t="s">
        <v>518</v>
      </c>
      <c r="B136" s="204" t="s">
        <v>478</v>
      </c>
      <c r="C136" s="228"/>
      <c r="D136" s="229"/>
      <c r="E136" s="226"/>
      <c r="F136" s="180"/>
    </row>
    <row r="137" spans="1:6" s="41" customFormat="1" ht="12.75">
      <c r="A137" s="198"/>
      <c r="B137" s="230" t="s">
        <v>436</v>
      </c>
      <c r="C137" s="228" t="s">
        <v>421</v>
      </c>
      <c r="D137" s="229">
        <v>100</v>
      </c>
      <c r="E137" s="226"/>
      <c r="F137" s="168">
        <f t="shared" si="1"/>
        <v>0</v>
      </c>
    </row>
    <row r="138" spans="1:6" ht="12.75">
      <c r="A138" s="227"/>
      <c r="B138" s="204"/>
      <c r="C138" s="214"/>
      <c r="D138" s="215"/>
      <c r="E138" s="226"/>
      <c r="F138" s="168">
        <f t="shared" si="1"/>
        <v>0</v>
      </c>
    </row>
    <row r="139" spans="1:6" s="41" customFormat="1" ht="12.75">
      <c r="A139" s="225"/>
      <c r="B139" s="232"/>
      <c r="C139" s="228"/>
      <c r="D139" s="215"/>
      <c r="E139" s="206"/>
      <c r="F139" s="177"/>
    </row>
    <row r="140" spans="1:6" s="41" customFormat="1" ht="12.75">
      <c r="A140" s="225"/>
      <c r="B140" s="232"/>
      <c r="C140" s="233"/>
      <c r="D140" s="215"/>
      <c r="E140" s="206"/>
      <c r="F140" s="168">
        <f t="shared" si="1"/>
        <v>0</v>
      </c>
    </row>
    <row r="141" spans="1:6" s="41" customFormat="1" ht="125.25" customHeight="1">
      <c r="A141" s="227" t="s">
        <v>376</v>
      </c>
      <c r="B141" s="204" t="s">
        <v>485</v>
      </c>
      <c r="C141" s="234"/>
      <c r="D141" s="235"/>
      <c r="E141" s="226"/>
      <c r="F141" s="168">
        <f t="shared" si="1"/>
        <v>0</v>
      </c>
    </row>
    <row r="142" spans="1:6" s="41" customFormat="1" ht="13.15">
      <c r="A142" s="227"/>
      <c r="B142" s="236" t="s">
        <v>440</v>
      </c>
      <c r="C142" s="228" t="s">
        <v>441</v>
      </c>
      <c r="D142" s="235">
        <v>150</v>
      </c>
      <c r="E142" s="226"/>
      <c r="F142" s="177">
        <f t="shared" si="1"/>
        <v>0</v>
      </c>
    </row>
    <row r="143" spans="1:6" s="41" customFormat="1" ht="13.15">
      <c r="A143" s="227"/>
      <c r="B143" s="236" t="s">
        <v>442</v>
      </c>
      <c r="C143" s="228" t="s">
        <v>441</v>
      </c>
      <c r="D143" s="235">
        <v>150</v>
      </c>
      <c r="E143" s="226"/>
      <c r="F143" s="177">
        <f t="shared" si="1"/>
        <v>0</v>
      </c>
    </row>
    <row r="144" spans="1:6" s="41" customFormat="1" ht="13.15">
      <c r="A144" s="227"/>
      <c r="B144" s="236" t="s">
        <v>443</v>
      </c>
      <c r="C144" s="228" t="s">
        <v>441</v>
      </c>
      <c r="D144" s="235">
        <v>150</v>
      </c>
      <c r="E144" s="226"/>
      <c r="F144" s="177">
        <f t="shared" si="1"/>
        <v>0</v>
      </c>
    </row>
    <row r="145" spans="1:6" s="41" customFormat="1" ht="13.15">
      <c r="A145" s="227"/>
      <c r="B145" s="236"/>
      <c r="C145" s="228"/>
      <c r="D145" s="235"/>
      <c r="E145" s="226"/>
      <c r="F145" s="168"/>
    </row>
    <row r="146" spans="1:6" s="41" customFormat="1" ht="13.15">
      <c r="A146" s="227"/>
      <c r="B146" s="236"/>
      <c r="C146" s="228"/>
      <c r="D146" s="235"/>
      <c r="E146" s="226"/>
      <c r="F146" s="168"/>
    </row>
    <row r="147" spans="1:6" s="41" customFormat="1" ht="13.15">
      <c r="A147" s="227"/>
      <c r="B147" s="236"/>
      <c r="C147" s="228"/>
      <c r="D147" s="235"/>
      <c r="E147" s="226"/>
      <c r="F147" s="168"/>
    </row>
    <row r="148" spans="1:6" s="41" customFormat="1" ht="124.15" customHeight="1">
      <c r="A148" s="227" t="s">
        <v>482</v>
      </c>
      <c r="B148" s="237" t="s">
        <v>445</v>
      </c>
      <c r="C148" s="234"/>
      <c r="D148" s="235"/>
      <c r="E148" s="226"/>
      <c r="F148" s="177"/>
    </row>
    <row r="149" spans="1:6" s="41" customFormat="1" ht="13.15">
      <c r="A149" s="227"/>
      <c r="B149" s="236" t="s">
        <v>444</v>
      </c>
      <c r="C149" s="234" t="s">
        <v>450</v>
      </c>
      <c r="D149" s="235">
        <v>165</v>
      </c>
      <c r="E149" s="226"/>
      <c r="F149" s="168"/>
    </row>
    <row r="150" spans="1:6" s="41" customFormat="1" ht="13.15">
      <c r="A150" s="227"/>
      <c r="B150" s="236"/>
      <c r="C150" s="234"/>
      <c r="D150" s="235"/>
      <c r="E150" s="226"/>
      <c r="F150" s="168">
        <f t="shared" si="1"/>
        <v>0</v>
      </c>
    </row>
    <row r="151" spans="1:6" s="19" customFormat="1" ht="13.5">
      <c r="A151" s="227"/>
      <c r="B151" s="238"/>
      <c r="C151" s="214"/>
      <c r="D151" s="216"/>
      <c r="E151" s="226"/>
      <c r="F151" s="168"/>
    </row>
    <row r="152" spans="1:6" ht="13.15">
      <c r="A152" s="207" t="s">
        <v>15</v>
      </c>
      <c r="B152" s="208" t="s">
        <v>487</v>
      </c>
      <c r="C152" s="209"/>
      <c r="D152" s="210"/>
      <c r="E152" s="239"/>
      <c r="F152" s="183">
        <f>SUM(F117:F150)</f>
        <v>0</v>
      </c>
    </row>
    <row r="153" spans="1:6" ht="13.15">
      <c r="A153" s="212"/>
      <c r="B153" s="240"/>
      <c r="C153" s="241"/>
      <c r="D153" s="242"/>
      <c r="E153" s="226"/>
      <c r="F153" s="4"/>
    </row>
    <row r="154" spans="1:6" ht="13.15">
      <c r="A154" s="195" t="s">
        <v>460</v>
      </c>
      <c r="B154" s="196" t="s">
        <v>4</v>
      </c>
      <c r="C154" s="217"/>
      <c r="D154" s="218"/>
      <c r="E154" s="243"/>
      <c r="F154" s="163"/>
    </row>
    <row r="155" spans="1:6" ht="13.15">
      <c r="A155" s="195"/>
      <c r="B155" s="196"/>
      <c r="C155" s="217"/>
      <c r="D155" s="218"/>
      <c r="E155" s="243"/>
      <c r="F155" s="163"/>
    </row>
    <row r="156" spans="1:6" ht="165" customHeight="1">
      <c r="A156" s="227" t="s">
        <v>461</v>
      </c>
      <c r="B156" s="244" t="s">
        <v>552</v>
      </c>
      <c r="C156" s="217"/>
      <c r="D156" s="218"/>
      <c r="E156" s="243"/>
      <c r="F156" s="163"/>
    </row>
    <row r="157" spans="1:6" ht="13.15">
      <c r="A157" s="195"/>
      <c r="B157" s="196" t="s">
        <v>446</v>
      </c>
      <c r="C157" s="233" t="s">
        <v>3</v>
      </c>
      <c r="D157" s="245">
        <v>2</v>
      </c>
      <c r="E157" s="243"/>
      <c r="F157" s="163">
        <f>D157*E157</f>
        <v>0</v>
      </c>
    </row>
    <row r="158" spans="1:6" ht="13.15">
      <c r="A158" s="195"/>
      <c r="B158" s="196"/>
      <c r="C158" s="233"/>
      <c r="D158" s="245"/>
      <c r="E158" s="243"/>
      <c r="F158" s="163"/>
    </row>
    <row r="159" spans="1:6" ht="39">
      <c r="A159" s="227" t="s">
        <v>462</v>
      </c>
      <c r="B159" s="244" t="s">
        <v>540</v>
      </c>
      <c r="C159" s="233"/>
      <c r="D159" s="245"/>
      <c r="E159" s="243"/>
      <c r="F159" s="163"/>
    </row>
    <row r="160" spans="1:6" ht="13.15">
      <c r="A160" s="227"/>
      <c r="B160" s="246"/>
      <c r="C160" s="233"/>
      <c r="D160" s="245"/>
      <c r="E160" s="243"/>
      <c r="F160" s="163"/>
    </row>
    <row r="161" spans="1:10" ht="13.15">
      <c r="A161" s="227"/>
      <c r="B161" s="202" t="s">
        <v>429</v>
      </c>
      <c r="C161" s="199" t="s">
        <v>430</v>
      </c>
      <c r="D161" s="245">
        <v>1</v>
      </c>
      <c r="E161" s="243"/>
      <c r="F161" s="163"/>
    </row>
    <row r="162" spans="1:10" ht="13.15">
      <c r="A162" s="227"/>
      <c r="B162" s="246"/>
      <c r="C162" s="233"/>
      <c r="D162" s="245"/>
      <c r="E162" s="243"/>
      <c r="F162" s="163"/>
    </row>
    <row r="163" spans="1:10" ht="13.15">
      <c r="A163" s="195"/>
      <c r="B163" s="196"/>
      <c r="C163" s="217"/>
      <c r="D163" s="218"/>
      <c r="E163" s="243"/>
      <c r="F163" s="163"/>
    </row>
    <row r="164" spans="1:10" ht="409.5" customHeight="1">
      <c r="A164" s="227" t="s">
        <v>463</v>
      </c>
      <c r="B164" s="267" t="s">
        <v>555</v>
      </c>
      <c r="C164" s="217"/>
      <c r="D164" s="218"/>
      <c r="E164" s="243"/>
      <c r="F164" s="163"/>
    </row>
    <row r="165" spans="1:10" ht="19.5" customHeight="1">
      <c r="A165" s="227"/>
      <c r="B165" s="267"/>
      <c r="C165" s="217"/>
      <c r="D165" s="218"/>
      <c r="E165" s="243"/>
      <c r="F165" s="163"/>
    </row>
    <row r="166" spans="1:10" ht="184.5" customHeight="1">
      <c r="A166" s="227"/>
      <c r="B166" s="267"/>
      <c r="C166" s="217"/>
      <c r="D166" s="218"/>
      <c r="E166" s="243"/>
      <c r="F166" s="163"/>
    </row>
    <row r="167" spans="1:10" ht="23.25" customHeight="1">
      <c r="A167" s="227"/>
      <c r="E167" s="243"/>
      <c r="F167" s="163"/>
    </row>
    <row r="168" spans="1:10" ht="17.25" customHeight="1">
      <c r="A168" s="227"/>
      <c r="B168" s="196" t="s">
        <v>422</v>
      </c>
      <c r="C168" s="233" t="s">
        <v>421</v>
      </c>
      <c r="D168" s="245">
        <v>454</v>
      </c>
      <c r="E168" s="243"/>
      <c r="F168" s="163"/>
    </row>
    <row r="169" spans="1:10" ht="18.75" customHeight="1">
      <c r="A169" s="227"/>
      <c r="B169" s="255" t="s">
        <v>554</v>
      </c>
      <c r="C169" s="217"/>
      <c r="D169" s="218"/>
      <c r="E169" s="243"/>
      <c r="F169" s="163"/>
    </row>
    <row r="170" spans="1:10" ht="18.75" customHeight="1">
      <c r="A170" s="227"/>
      <c r="B170" s="256"/>
      <c r="C170" s="233"/>
      <c r="D170" s="245"/>
      <c r="E170" s="243"/>
      <c r="F170" s="163"/>
    </row>
    <row r="171" spans="1:10" ht="12.75" customHeight="1">
      <c r="A171" s="195"/>
      <c r="B171" s="196"/>
      <c r="C171" s="233"/>
      <c r="D171" s="245"/>
      <c r="E171" s="243"/>
      <c r="F171" s="193"/>
      <c r="G171" s="260"/>
      <c r="H171" s="260"/>
      <c r="I171" s="260"/>
      <c r="J171" s="260"/>
    </row>
    <row r="172" spans="1:10" ht="13.15">
      <c r="A172" s="195"/>
      <c r="B172" s="196"/>
      <c r="C172" s="217"/>
      <c r="D172" s="218"/>
      <c r="E172" s="243"/>
      <c r="F172" s="163"/>
    </row>
    <row r="173" spans="1:10" ht="25.5">
      <c r="A173" s="227" t="s">
        <v>464</v>
      </c>
      <c r="B173" s="244" t="s">
        <v>458</v>
      </c>
      <c r="C173" s="217"/>
      <c r="D173" s="218"/>
      <c r="E173" s="243"/>
      <c r="F173" s="163"/>
    </row>
    <row r="174" spans="1:10" ht="13.15">
      <c r="A174" s="227"/>
      <c r="B174" s="246" t="s">
        <v>459</v>
      </c>
      <c r="C174" s="233" t="s">
        <v>3</v>
      </c>
      <c r="D174" s="245">
        <v>24</v>
      </c>
      <c r="E174" s="243"/>
      <c r="F174" s="163">
        <f>D174*E174</f>
        <v>0</v>
      </c>
    </row>
    <row r="175" spans="1:10" ht="13.15">
      <c r="A175" s="195"/>
      <c r="B175" s="196"/>
      <c r="C175" s="217"/>
      <c r="D175" s="218"/>
      <c r="E175" s="243"/>
      <c r="F175" s="163"/>
    </row>
    <row r="176" spans="1:10" ht="104.65">
      <c r="A176" s="227" t="s">
        <v>465</v>
      </c>
      <c r="B176" s="252" t="s">
        <v>547</v>
      </c>
      <c r="C176" s="214"/>
      <c r="D176" s="247"/>
      <c r="E176" s="226"/>
      <c r="F176" s="163"/>
    </row>
    <row r="177" spans="1:12" ht="13.15">
      <c r="A177" s="227"/>
      <c r="B177" s="248" t="s">
        <v>416</v>
      </c>
      <c r="C177" s="234" t="s">
        <v>421</v>
      </c>
      <c r="D177" s="247">
        <v>485</v>
      </c>
      <c r="E177" s="247"/>
      <c r="F177" s="163">
        <f>D177*E177</f>
        <v>0</v>
      </c>
    </row>
    <row r="178" spans="1:12" ht="12.75">
      <c r="A178" s="227"/>
      <c r="B178" s="249" t="s">
        <v>548</v>
      </c>
      <c r="C178" s="234"/>
      <c r="D178" s="247"/>
      <c r="E178" s="247"/>
      <c r="F178" s="163"/>
    </row>
    <row r="179" spans="1:12" ht="12.75">
      <c r="A179" s="227"/>
      <c r="B179" s="244"/>
      <c r="C179" s="214"/>
      <c r="D179" s="247"/>
      <c r="E179" s="226"/>
      <c r="F179" s="4">
        <f t="shared" ref="F179:F221" si="2">D179*E179</f>
        <v>0</v>
      </c>
      <c r="G179" s="6"/>
      <c r="H179" s="13"/>
      <c r="I179" s="34"/>
      <c r="J179" s="14"/>
      <c r="K179" s="11"/>
      <c r="L179" s="4"/>
    </row>
    <row r="180" spans="1:12" ht="99" customHeight="1">
      <c r="A180" s="227" t="s">
        <v>466</v>
      </c>
      <c r="B180" s="244" t="s">
        <v>479</v>
      </c>
      <c r="C180" s="214"/>
      <c r="D180" s="247"/>
      <c r="E180" s="226"/>
      <c r="F180" s="4">
        <f t="shared" si="2"/>
        <v>0</v>
      </c>
    </row>
    <row r="181" spans="1:12" ht="13.15">
      <c r="A181" s="227"/>
      <c r="B181" s="248" t="s">
        <v>416</v>
      </c>
      <c r="C181" s="234" t="s">
        <v>421</v>
      </c>
      <c r="D181" s="247">
        <v>271</v>
      </c>
      <c r="E181" s="226"/>
      <c r="F181" s="163">
        <f t="shared" si="2"/>
        <v>0</v>
      </c>
    </row>
    <row r="182" spans="1:12" ht="12.75">
      <c r="A182" s="227"/>
      <c r="B182" s="249"/>
      <c r="C182" s="214"/>
      <c r="D182" s="247"/>
      <c r="E182" s="226"/>
      <c r="F182" s="4">
        <f t="shared" si="2"/>
        <v>0</v>
      </c>
    </row>
    <row r="183" spans="1:12" ht="81.599999999999994" customHeight="1">
      <c r="A183" s="227" t="s">
        <v>467</v>
      </c>
      <c r="B183" s="244" t="s">
        <v>484</v>
      </c>
      <c r="C183" s="214"/>
      <c r="D183" s="247"/>
      <c r="E183" s="226"/>
      <c r="F183" s="4">
        <f t="shared" si="2"/>
        <v>0</v>
      </c>
    </row>
    <row r="184" spans="1:12" ht="25.9" customHeight="1">
      <c r="A184" s="227"/>
      <c r="B184" s="248" t="s">
        <v>416</v>
      </c>
      <c r="C184" s="234" t="s">
        <v>421</v>
      </c>
      <c r="D184" s="247">
        <v>188</v>
      </c>
      <c r="E184" s="226"/>
      <c r="F184" s="163">
        <f t="shared" si="2"/>
        <v>0</v>
      </c>
    </row>
    <row r="185" spans="1:12" ht="25.9" customHeight="1">
      <c r="A185" s="227"/>
      <c r="B185" s="250"/>
      <c r="C185" s="234"/>
      <c r="D185" s="247"/>
      <c r="E185" s="226"/>
      <c r="F185" s="4"/>
    </row>
    <row r="186" spans="1:12" ht="108.75" customHeight="1">
      <c r="A186" s="227" t="s">
        <v>468</v>
      </c>
      <c r="B186" s="249" t="s">
        <v>541</v>
      </c>
      <c r="C186" s="234"/>
      <c r="D186" s="247"/>
      <c r="E186" s="226"/>
      <c r="F186" s="4"/>
    </row>
    <row r="187" spans="1:12" ht="27" customHeight="1">
      <c r="A187" s="227"/>
      <c r="B187" s="248" t="s">
        <v>483</v>
      </c>
      <c r="C187" s="234" t="s">
        <v>421</v>
      </c>
      <c r="D187" s="247">
        <v>462</v>
      </c>
      <c r="E187" s="226"/>
      <c r="F187" s="163">
        <f t="shared" si="2"/>
        <v>0</v>
      </c>
    </row>
    <row r="188" spans="1:12" ht="58.9" customHeight="1">
      <c r="A188" s="227"/>
      <c r="B188" s="250" t="s">
        <v>449</v>
      </c>
      <c r="C188" s="234" t="s">
        <v>3</v>
      </c>
      <c r="D188" s="247">
        <v>2</v>
      </c>
      <c r="E188" s="226"/>
      <c r="F188" s="163">
        <f t="shared" si="2"/>
        <v>0</v>
      </c>
    </row>
    <row r="189" spans="1:12" ht="58.9" customHeight="1">
      <c r="A189" s="227"/>
      <c r="B189" s="250" t="s">
        <v>448</v>
      </c>
      <c r="C189" s="234" t="s">
        <v>3</v>
      </c>
      <c r="D189" s="247">
        <v>2</v>
      </c>
      <c r="E189" s="226"/>
      <c r="F189" s="163">
        <f t="shared" si="2"/>
        <v>0</v>
      </c>
    </row>
    <row r="190" spans="1:12" ht="27" customHeight="1">
      <c r="A190" s="227"/>
      <c r="B190" s="250"/>
      <c r="C190" s="234"/>
      <c r="D190" s="247"/>
      <c r="E190" s="226"/>
      <c r="F190" s="4"/>
    </row>
    <row r="191" spans="1:12" ht="27" customHeight="1">
      <c r="A191" s="227"/>
      <c r="B191" s="250"/>
      <c r="C191" s="234"/>
      <c r="D191" s="247"/>
      <c r="E191" s="226"/>
      <c r="F191" s="4"/>
    </row>
    <row r="192" spans="1:12" ht="354.75" customHeight="1">
      <c r="A192" s="227" t="s">
        <v>469</v>
      </c>
      <c r="B192" s="253" t="s">
        <v>549</v>
      </c>
      <c r="C192" s="234"/>
      <c r="D192" s="247"/>
      <c r="E192" s="226"/>
      <c r="F192" s="4"/>
    </row>
    <row r="193" spans="1:6" ht="19.899999999999999" customHeight="1">
      <c r="A193" s="227"/>
      <c r="B193" s="248" t="s">
        <v>416</v>
      </c>
      <c r="C193" s="234"/>
      <c r="D193" s="247"/>
      <c r="E193" s="226"/>
      <c r="F193" s="4">
        <f t="shared" si="2"/>
        <v>0</v>
      </c>
    </row>
    <row r="194" spans="1:6" ht="19.899999999999999" customHeight="1">
      <c r="A194" s="227"/>
      <c r="B194" s="250"/>
      <c r="C194" s="234"/>
      <c r="D194" s="247"/>
      <c r="E194" s="226"/>
      <c r="F194" s="4"/>
    </row>
    <row r="195" spans="1:6" ht="19.899999999999999" customHeight="1">
      <c r="A195" s="227"/>
      <c r="B195" s="250" t="s">
        <v>447</v>
      </c>
      <c r="C195" s="234" t="s">
        <v>421</v>
      </c>
      <c r="D195" s="247">
        <v>462</v>
      </c>
      <c r="E195" s="226"/>
      <c r="F195" s="4">
        <f t="shared" si="2"/>
        <v>0</v>
      </c>
    </row>
    <row r="196" spans="1:6" ht="19.899999999999999" customHeight="1">
      <c r="A196" s="227"/>
      <c r="B196" s="250"/>
      <c r="C196" s="234"/>
      <c r="D196" s="247"/>
      <c r="E196" s="226"/>
      <c r="F196" s="4"/>
    </row>
    <row r="197" spans="1:6" ht="72" customHeight="1">
      <c r="A197" s="227"/>
      <c r="B197" s="250" t="s">
        <v>497</v>
      </c>
      <c r="C197" s="234" t="s">
        <v>421</v>
      </c>
      <c r="D197" s="247">
        <v>100</v>
      </c>
      <c r="E197" s="226"/>
      <c r="F197" s="4">
        <f t="shared" si="2"/>
        <v>0</v>
      </c>
    </row>
    <row r="198" spans="1:6" ht="24" customHeight="1">
      <c r="A198" s="227"/>
      <c r="B198" s="254" t="s">
        <v>550</v>
      </c>
      <c r="C198" s="234"/>
      <c r="D198" s="247"/>
      <c r="E198" s="226"/>
      <c r="F198" s="4"/>
    </row>
    <row r="199" spans="1:6" ht="24" customHeight="1">
      <c r="A199" s="227"/>
      <c r="B199" s="257"/>
      <c r="C199" s="234"/>
      <c r="D199" s="247"/>
      <c r="E199" s="226"/>
      <c r="F199" s="4"/>
    </row>
    <row r="200" spans="1:6" ht="243" customHeight="1">
      <c r="A200" s="227" t="s">
        <v>470</v>
      </c>
      <c r="B200" s="258" t="s">
        <v>559</v>
      </c>
      <c r="C200" s="234"/>
      <c r="D200" s="247"/>
      <c r="E200" s="226"/>
      <c r="F200" s="4"/>
    </row>
    <row r="201" spans="1:6" ht="24" customHeight="1">
      <c r="A201" s="227"/>
      <c r="B201" s="215" t="s">
        <v>429</v>
      </c>
      <c r="C201" s="199" t="s">
        <v>430</v>
      </c>
      <c r="D201" s="247">
        <v>1</v>
      </c>
      <c r="E201" s="226"/>
      <c r="F201" s="4"/>
    </row>
    <row r="202" spans="1:6" ht="28.5" customHeight="1">
      <c r="A202" s="227"/>
      <c r="B202" s="250"/>
      <c r="C202" s="234"/>
      <c r="D202" s="247"/>
      <c r="E202" s="226"/>
      <c r="F202" s="4"/>
    </row>
    <row r="203" spans="1:6" ht="57.75" customHeight="1">
      <c r="A203" s="227" t="s">
        <v>471</v>
      </c>
      <c r="B203" s="220" t="s">
        <v>557</v>
      </c>
      <c r="C203" s="234"/>
      <c r="D203" s="247"/>
      <c r="E203" s="226"/>
      <c r="F203" s="4"/>
    </row>
    <row r="204" spans="1:6" ht="26.25" customHeight="1">
      <c r="A204" s="227"/>
      <c r="B204" s="220" t="s">
        <v>459</v>
      </c>
      <c r="C204" s="234" t="s">
        <v>3</v>
      </c>
      <c r="D204" s="247">
        <v>26</v>
      </c>
      <c r="E204" s="226"/>
      <c r="F204" s="4"/>
    </row>
    <row r="205" spans="1:6" ht="19.899999999999999" customHeight="1">
      <c r="A205" s="227"/>
      <c r="B205" s="250"/>
      <c r="C205" s="234"/>
      <c r="D205" s="247"/>
      <c r="E205" s="226"/>
      <c r="F205" s="4"/>
    </row>
    <row r="206" spans="1:6" ht="110.45" customHeight="1">
      <c r="A206" s="227" t="s">
        <v>472</v>
      </c>
      <c r="B206" s="251" t="s">
        <v>490</v>
      </c>
      <c r="C206" s="234"/>
      <c r="D206" s="247"/>
      <c r="E206" s="226"/>
      <c r="F206" s="4">
        <f t="shared" si="2"/>
        <v>0</v>
      </c>
    </row>
    <row r="207" spans="1:6" ht="19.899999999999999" customHeight="1">
      <c r="A207" s="227"/>
      <c r="B207" s="250" t="s">
        <v>416</v>
      </c>
      <c r="C207" s="234" t="s">
        <v>421</v>
      </c>
      <c r="D207" s="247">
        <v>183</v>
      </c>
      <c r="E207" s="226"/>
      <c r="F207" s="4">
        <f t="shared" ref="F207" si="3">D207*E207</f>
        <v>0</v>
      </c>
    </row>
    <row r="208" spans="1:6" ht="19.899999999999999" customHeight="1">
      <c r="A208" s="227"/>
      <c r="B208" s="250"/>
      <c r="C208" s="234"/>
      <c r="D208" s="247"/>
      <c r="E208" s="226"/>
      <c r="F208" s="4"/>
    </row>
    <row r="209" spans="1:6" ht="409.5" customHeight="1">
      <c r="A209" s="227" t="s">
        <v>477</v>
      </c>
      <c r="B209" s="259" t="s">
        <v>560</v>
      </c>
      <c r="C209" s="234"/>
      <c r="D209" s="247"/>
      <c r="E209" s="226"/>
      <c r="F209" s="4">
        <f t="shared" si="2"/>
        <v>0</v>
      </c>
    </row>
    <row r="210" spans="1:6" ht="33" customHeight="1">
      <c r="A210" s="227"/>
      <c r="B210" s="259"/>
      <c r="C210" s="234"/>
      <c r="D210" s="247"/>
      <c r="E210" s="226"/>
      <c r="F210" s="4"/>
    </row>
    <row r="211" spans="1:6" ht="24.6" customHeight="1">
      <c r="A211" s="227"/>
      <c r="B211" s="250" t="s">
        <v>444</v>
      </c>
      <c r="C211" s="234" t="s">
        <v>450</v>
      </c>
      <c r="D211" s="247">
        <v>36</v>
      </c>
      <c r="E211" s="226"/>
      <c r="F211" s="4">
        <f t="shared" ref="F211" si="4">D211*E211</f>
        <v>0</v>
      </c>
    </row>
    <row r="212" spans="1:6" ht="24.6" customHeight="1">
      <c r="A212" s="227"/>
      <c r="B212" s="250"/>
      <c r="C212" s="234"/>
      <c r="D212" s="247"/>
      <c r="E212" s="226"/>
      <c r="F212" s="4"/>
    </row>
    <row r="213" spans="1:6" ht="50.45" customHeight="1">
      <c r="A213" s="227" t="s">
        <v>543</v>
      </c>
      <c r="B213" s="249" t="s">
        <v>495</v>
      </c>
      <c r="C213" s="234"/>
      <c r="D213" s="247"/>
      <c r="E213" s="226"/>
      <c r="F213" s="4"/>
    </row>
    <row r="214" spans="1:6" ht="31.9" customHeight="1">
      <c r="A214" s="227"/>
      <c r="B214" s="249" t="s">
        <v>416</v>
      </c>
      <c r="C214" s="234" t="s">
        <v>421</v>
      </c>
      <c r="D214" s="247">
        <v>275</v>
      </c>
      <c r="E214" s="226"/>
      <c r="F214" s="4">
        <f t="shared" si="2"/>
        <v>0</v>
      </c>
    </row>
    <row r="215" spans="1:6" ht="31.9" customHeight="1">
      <c r="A215" s="227"/>
      <c r="B215" s="249"/>
      <c r="C215" s="234"/>
      <c r="D215" s="247"/>
      <c r="E215" s="226"/>
      <c r="F215" s="4"/>
    </row>
    <row r="216" spans="1:6" ht="37.9" customHeight="1">
      <c r="A216" s="227" t="s">
        <v>544</v>
      </c>
      <c r="B216" s="249" t="s">
        <v>546</v>
      </c>
      <c r="C216" s="234"/>
      <c r="D216" s="247"/>
      <c r="E216" s="226"/>
      <c r="F216" s="4"/>
    </row>
    <row r="217" spans="1:6" ht="31.9" customHeight="1">
      <c r="A217" s="227"/>
      <c r="B217" s="249" t="s">
        <v>416</v>
      </c>
      <c r="C217" s="234" t="s">
        <v>427</v>
      </c>
      <c r="D217" s="247">
        <v>115</v>
      </c>
      <c r="E217" s="226"/>
      <c r="F217" s="4">
        <f t="shared" si="2"/>
        <v>0</v>
      </c>
    </row>
    <row r="218" spans="1:6" ht="24" customHeight="1">
      <c r="A218" s="227"/>
      <c r="B218" s="250"/>
      <c r="C218" s="234"/>
      <c r="D218" s="247"/>
      <c r="E218" s="226"/>
      <c r="F218" s="4"/>
    </row>
    <row r="219" spans="1:6" ht="153">
      <c r="A219" s="227" t="s">
        <v>558</v>
      </c>
      <c r="B219" s="249" t="s">
        <v>496</v>
      </c>
      <c r="C219" s="234"/>
      <c r="D219" s="247"/>
      <c r="E219" s="226"/>
      <c r="F219" s="4"/>
    </row>
    <row r="220" spans="1:6" ht="12.75">
      <c r="A220" s="227"/>
      <c r="B220" s="244" t="s">
        <v>494</v>
      </c>
      <c r="C220" s="214" t="s">
        <v>8</v>
      </c>
      <c r="D220" s="247">
        <v>4350</v>
      </c>
      <c r="E220" s="226"/>
      <c r="F220" s="4">
        <f t="shared" si="2"/>
        <v>0</v>
      </c>
    </row>
    <row r="221" spans="1:6" ht="12.75">
      <c r="A221" s="6"/>
      <c r="B221" s="15"/>
      <c r="C221" s="111"/>
      <c r="D221" s="192"/>
      <c r="E221" s="11"/>
      <c r="F221" s="4">
        <f t="shared" si="2"/>
        <v>0</v>
      </c>
    </row>
    <row r="222" spans="1:6" s="141" customFormat="1" ht="15">
      <c r="A222" s="6"/>
      <c r="B222" s="15"/>
      <c r="C222" s="111"/>
      <c r="D222" s="12"/>
      <c r="E222" s="11"/>
      <c r="F222" s="4"/>
    </row>
    <row r="223" spans="1:6" ht="13.15">
      <c r="A223" s="132" t="s">
        <v>545</v>
      </c>
      <c r="B223" s="16" t="s">
        <v>5</v>
      </c>
      <c r="C223" s="110"/>
      <c r="D223" s="17"/>
      <c r="E223" s="18"/>
      <c r="F223" s="161">
        <f>SUM(F157:F221)</f>
        <v>0</v>
      </c>
    </row>
    <row r="224" spans="1:6" s="142" customFormat="1" ht="13.5">
      <c r="A224" s="1"/>
      <c r="B224" s="2"/>
      <c r="C224" s="107"/>
      <c r="D224" s="3"/>
      <c r="E224" s="11"/>
      <c r="F224" s="4"/>
    </row>
    <row r="225" spans="1:6" s="19" customFormat="1" ht="13.5">
      <c r="A225" s="164"/>
      <c r="B225" s="167"/>
      <c r="C225" s="165"/>
      <c r="D225" s="163"/>
      <c r="E225" s="166"/>
      <c r="F225" s="163"/>
    </row>
    <row r="226" spans="1:6" s="141" customFormat="1" ht="15">
      <c r="A226" s="6"/>
      <c r="B226" s="10"/>
      <c r="C226" s="34"/>
      <c r="D226" s="4"/>
      <c r="E226" s="11"/>
      <c r="F226" s="5"/>
    </row>
    <row r="227" spans="1:6" ht="13.15">
      <c r="A227" s="126"/>
      <c r="B227" s="138"/>
      <c r="C227" s="107"/>
      <c r="D227" s="3"/>
      <c r="E227" s="11"/>
      <c r="F227" s="5"/>
    </row>
    <row r="228" spans="1:6" ht="15">
      <c r="A228" s="1"/>
      <c r="B228" s="147" t="s">
        <v>419</v>
      </c>
      <c r="C228" s="147"/>
      <c r="D228" s="147"/>
      <c r="E228" s="147"/>
      <c r="F228" s="5"/>
    </row>
    <row r="229" spans="1:6">
      <c r="A229" s="148"/>
      <c r="B229" s="149"/>
      <c r="C229" s="149"/>
      <c r="D229" s="149"/>
      <c r="E229" s="149"/>
    </row>
    <row r="230" spans="1:6">
      <c r="A230" s="148"/>
      <c r="B230" s="150"/>
      <c r="C230" s="151"/>
      <c r="D230" s="152"/>
      <c r="E230" s="153"/>
    </row>
    <row r="231" spans="1:6" ht="13.15">
      <c r="A231" s="160" t="s">
        <v>373</v>
      </c>
      <c r="B231" s="139" t="s">
        <v>480</v>
      </c>
      <c r="C231" s="108"/>
      <c r="D231" s="3"/>
      <c r="E231" s="4"/>
      <c r="F231" s="5">
        <f>F112</f>
        <v>0</v>
      </c>
    </row>
    <row r="232" spans="1:6" ht="13.15">
      <c r="A232" s="191" t="s">
        <v>15</v>
      </c>
      <c r="B232" s="139" t="s">
        <v>488</v>
      </c>
      <c r="C232" s="108"/>
      <c r="D232" s="3"/>
      <c r="E232" s="4"/>
      <c r="F232" s="5">
        <f>F152</f>
        <v>0</v>
      </c>
    </row>
    <row r="233" spans="1:6" ht="13.15">
      <c r="A233" s="160" t="s">
        <v>460</v>
      </c>
      <c r="B233" s="139" t="s">
        <v>6</v>
      </c>
      <c r="C233" s="108"/>
      <c r="D233" s="3"/>
      <c r="E233" s="4"/>
      <c r="F233" s="5">
        <f>F223</f>
        <v>0</v>
      </c>
    </row>
    <row r="234" spans="1:6" ht="13.15">
      <c r="A234" s="154" t="s">
        <v>412</v>
      </c>
      <c r="B234" s="155" t="s">
        <v>489</v>
      </c>
      <c r="C234" s="155"/>
      <c r="D234" s="155"/>
      <c r="E234" s="156"/>
      <c r="F234" s="190">
        <f>(SUM(F231:F233))</f>
        <v>0</v>
      </c>
    </row>
  </sheetData>
  <sheetProtection selectLockedCells="1" selectUnlockedCells="1"/>
  <protectedRanges>
    <protectedRange sqref="E111" name="Raspon1_1_1_7_1_1_1_2_1_1_25_1_21_7_2_13_12_6_54_4_19_23_10_3_10_6_13_2_3_3_4_6_20"/>
    <protectedRange sqref="E139:E140" name="Raspon1_1_1_7_1_1_1_2_1_1_25_1_21_7_2_13_12_6_54_4_19_23_10_3_10_6_13_2_3_3_4_6_8_1_1_7_2"/>
  </protectedRanges>
  <mergeCells count="10">
    <mergeCell ref="B209:B210"/>
    <mergeCell ref="G171:J171"/>
    <mergeCell ref="F123:F124"/>
    <mergeCell ref="B14:B15"/>
    <mergeCell ref="B123:B124"/>
    <mergeCell ref="C123:C124"/>
    <mergeCell ref="D123:D124"/>
    <mergeCell ref="E123:E124"/>
    <mergeCell ref="A109:D109"/>
    <mergeCell ref="B164:B166"/>
  </mergeCells>
  <phoneticPr fontId="26" type="noConversion"/>
  <printOptions horizontalCentered="1"/>
  <pageMargins left="0.59055118110236227" right="0.47244094488188981" top="1.0236220472440944" bottom="0.74803149606299213" header="0.39370078740157483" footer="0.31496062992125984"/>
  <pageSetup paperSize="9" scale="80" firstPageNumber="0" orientation="portrait" r:id="rId1"/>
  <headerFooter>
    <oddHeader>&amp;L&amp;"Arial,Regular"&amp;8PLAN PLUS d.o.o. 
&amp;"Arial CE,Regular"&amp;10
&amp;C&amp;"Arial,Regular"&amp;8PROJEKT SANACIJE RAVNOG KROVA NA 22. KATU
POSLOVNOG TORNJA ZAGREPČANKA
&amp;R&amp;"Arial,Regular"&amp;8INVESTITOR:       
SUVLASNICI POSLOVNE 
ZGRADE ZAGREPČANKA</oddHeader>
  </headerFooter>
  <rowBreaks count="1" manualBreakCount="1">
    <brk id="153" min="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MB22"/>
  <sheetViews>
    <sheetView view="pageBreakPreview" zoomScale="150" zoomScaleNormal="100" zoomScaleSheetLayoutView="150" workbookViewId="0">
      <selection activeCell="C7" sqref="C7"/>
    </sheetView>
  </sheetViews>
  <sheetFormatPr defaultColWidth="8.73046875" defaultRowHeight="13.5"/>
  <cols>
    <col min="1" max="1" width="5.73046875" style="35" customWidth="1"/>
    <col min="2" max="2" width="39" style="36" customWidth="1"/>
    <col min="3" max="3" width="9.265625" style="64" customWidth="1"/>
    <col min="4" max="4" width="9.73046875" style="65" customWidth="1"/>
    <col min="5" max="5" width="9.265625" style="66" customWidth="1"/>
    <col min="6" max="6" width="15" style="78" customWidth="1"/>
    <col min="7" max="247" width="9.1328125" style="40" customWidth="1"/>
    <col min="248" max="1016" width="8.73046875" style="40"/>
    <col min="1017" max="16384" width="8.73046875" style="41"/>
  </cols>
  <sheetData>
    <row r="1" spans="1:1015" ht="13.9">
      <c r="C1" s="37"/>
      <c r="D1" s="38"/>
      <c r="E1" s="37"/>
      <c r="F1" s="39"/>
    </row>
    <row r="2" spans="1:1015" ht="13.9">
      <c r="C2" s="37"/>
      <c r="D2" s="38"/>
      <c r="E2" s="37"/>
      <c r="F2" s="39"/>
    </row>
    <row r="3" spans="1:1015" ht="16.149999999999999" customHeight="1">
      <c r="A3" s="285" t="s">
        <v>14</v>
      </c>
      <c r="B3" s="285"/>
      <c r="C3" s="285"/>
      <c r="D3" s="285"/>
      <c r="E3" s="285"/>
      <c r="F3" s="39"/>
    </row>
    <row r="4" spans="1:1015" s="42" customFormat="1" ht="56.25" customHeight="1">
      <c r="A4" s="284"/>
      <c r="B4" s="284"/>
      <c r="C4" s="284"/>
      <c r="D4" s="284"/>
      <c r="E4" s="284"/>
      <c r="F4" s="169"/>
    </row>
    <row r="5" spans="1:1015" ht="13.9">
      <c r="C5" s="37"/>
      <c r="D5" s="38"/>
      <c r="E5" s="37"/>
      <c r="F5" s="39"/>
    </row>
    <row r="6" spans="1:1015" s="42" customFormat="1" ht="13.9">
      <c r="A6" s="43"/>
      <c r="B6" s="282" t="s">
        <v>12</v>
      </c>
      <c r="C6" s="282"/>
      <c r="D6" s="44"/>
      <c r="E6" s="45"/>
      <c r="F6" s="46"/>
    </row>
    <row r="7" spans="1:1015" s="42" customFormat="1" ht="13.9">
      <c r="A7" s="43"/>
      <c r="B7" s="47"/>
      <c r="C7" s="48"/>
      <c r="D7" s="44"/>
      <c r="E7" s="45"/>
      <c r="F7" s="46"/>
    </row>
    <row r="8" spans="1:1015" s="42" customFormat="1" ht="13.9">
      <c r="A8" s="49"/>
      <c r="B8" s="50"/>
      <c r="C8" s="51"/>
      <c r="D8" s="52"/>
      <c r="E8" s="53"/>
      <c r="F8" s="44"/>
    </row>
    <row r="9" spans="1:1015" s="57" customFormat="1" ht="13.9">
      <c r="A9" s="116" t="s">
        <v>2</v>
      </c>
      <c r="B9" s="118" t="s">
        <v>0</v>
      </c>
      <c r="C9" s="54"/>
      <c r="D9" s="55"/>
      <c r="E9" s="56"/>
      <c r="F9" s="170"/>
    </row>
    <row r="10" spans="1:1015" s="42" customFormat="1" ht="13.9">
      <c r="A10" s="117"/>
      <c r="B10" s="119"/>
      <c r="C10" s="58"/>
      <c r="D10" s="59"/>
      <c r="E10" s="60"/>
      <c r="F10" s="46"/>
    </row>
    <row r="11" spans="1:1015" s="57" customFormat="1" ht="13.9">
      <c r="A11" s="116"/>
      <c r="B11" s="120"/>
      <c r="C11" s="54"/>
      <c r="D11" s="55"/>
      <c r="E11" s="61"/>
      <c r="F11" s="170"/>
    </row>
    <row r="12" spans="1:1015" s="71" customFormat="1" ht="13.9">
      <c r="A12" s="67"/>
      <c r="B12" s="121" t="s">
        <v>13</v>
      </c>
      <c r="C12" s="68"/>
      <c r="D12" s="69"/>
      <c r="E12" s="70"/>
      <c r="F12" s="17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c r="IW12" s="41"/>
      <c r="IX12" s="41"/>
      <c r="IY12" s="41"/>
      <c r="IZ12" s="41"/>
      <c r="JA12" s="41"/>
      <c r="JB12" s="41"/>
      <c r="JC12" s="41"/>
      <c r="JD12" s="41"/>
      <c r="JE12" s="41"/>
      <c r="JF12" s="41"/>
      <c r="JG12" s="41"/>
      <c r="JH12" s="41"/>
      <c r="JI12" s="41"/>
      <c r="JJ12" s="41"/>
      <c r="JK12" s="41"/>
      <c r="JL12" s="41"/>
      <c r="JM12" s="41"/>
      <c r="JN12" s="41"/>
      <c r="JO12" s="41"/>
      <c r="JP12" s="41"/>
      <c r="JQ12" s="41"/>
      <c r="JR12" s="41"/>
      <c r="JS12" s="41"/>
      <c r="JT12" s="41"/>
      <c r="JU12" s="41"/>
      <c r="JV12" s="41"/>
      <c r="JW12" s="41"/>
      <c r="JX12" s="41"/>
      <c r="JY12" s="41"/>
      <c r="JZ12" s="41"/>
      <c r="KA12" s="41"/>
      <c r="KB12" s="41"/>
      <c r="KC12" s="41"/>
      <c r="KD12" s="41"/>
      <c r="KE12" s="41"/>
      <c r="KF12" s="41"/>
      <c r="KG12" s="41"/>
      <c r="KH12" s="41"/>
      <c r="KI12" s="41"/>
      <c r="KJ12" s="41"/>
      <c r="KK12" s="41"/>
      <c r="KL12" s="41"/>
      <c r="KM12" s="41"/>
      <c r="KN12" s="41"/>
      <c r="KO12" s="41"/>
      <c r="KP12" s="41"/>
      <c r="KQ12" s="41"/>
      <c r="KR12" s="41"/>
      <c r="KS12" s="41"/>
      <c r="KT12" s="41"/>
      <c r="KU12" s="41"/>
      <c r="KV12" s="41"/>
      <c r="KW12" s="41"/>
      <c r="KX12" s="41"/>
      <c r="KY12" s="41"/>
      <c r="KZ12" s="41"/>
      <c r="LA12" s="41"/>
      <c r="LB12" s="41"/>
      <c r="LC12" s="41"/>
      <c r="LD12" s="41"/>
      <c r="LE12" s="41"/>
      <c r="LF12" s="41"/>
      <c r="LG12" s="41"/>
      <c r="LH12" s="41"/>
      <c r="LI12" s="41"/>
      <c r="LJ12" s="41"/>
      <c r="LK12" s="41"/>
      <c r="LL12" s="41"/>
      <c r="LM12" s="41"/>
      <c r="LN12" s="41"/>
      <c r="LO12" s="41"/>
      <c r="LP12" s="41"/>
      <c r="LQ12" s="41"/>
      <c r="LR12" s="41"/>
      <c r="LS12" s="41"/>
      <c r="LT12" s="41"/>
      <c r="LU12" s="41"/>
      <c r="LV12" s="41"/>
      <c r="LW12" s="41"/>
      <c r="LX12" s="41"/>
      <c r="LY12" s="41"/>
      <c r="LZ12" s="41"/>
      <c r="MA12" s="41"/>
      <c r="MB12" s="41"/>
      <c r="MC12" s="41"/>
      <c r="MD12" s="41"/>
      <c r="ME12" s="41"/>
      <c r="MF12" s="41"/>
      <c r="MG12" s="41"/>
      <c r="MH12" s="41"/>
      <c r="MI12" s="41"/>
      <c r="MJ12" s="41"/>
      <c r="MK12" s="41"/>
      <c r="ML12" s="41"/>
      <c r="MM12" s="41"/>
      <c r="MN12" s="41"/>
      <c r="MO12" s="41"/>
      <c r="MP12" s="41"/>
      <c r="MQ12" s="41"/>
      <c r="MR12" s="41"/>
      <c r="MS12" s="41"/>
      <c r="MT12" s="41"/>
      <c r="MU12" s="41"/>
      <c r="MV12" s="41"/>
      <c r="MW12" s="41"/>
      <c r="MX12" s="41"/>
      <c r="MY12" s="41"/>
      <c r="MZ12" s="41"/>
      <c r="NA12" s="41"/>
      <c r="NB12" s="41"/>
      <c r="NC12" s="41"/>
      <c r="ND12" s="41"/>
      <c r="NE12" s="41"/>
      <c r="NF12" s="41"/>
      <c r="NG12" s="41"/>
      <c r="NH12" s="41"/>
      <c r="NI12" s="41"/>
      <c r="NJ12" s="41"/>
      <c r="NK12" s="41"/>
      <c r="NL12" s="41"/>
      <c r="NM12" s="41"/>
      <c r="NN12" s="41"/>
      <c r="NO12" s="41"/>
      <c r="NP12" s="41"/>
      <c r="NQ12" s="41"/>
      <c r="NR12" s="41"/>
      <c r="NS12" s="41"/>
      <c r="NT12" s="41"/>
      <c r="NU12" s="41"/>
      <c r="NV12" s="41"/>
      <c r="NW12" s="41"/>
      <c r="NX12" s="41"/>
      <c r="NY12" s="41"/>
      <c r="NZ12" s="41"/>
      <c r="OA12" s="41"/>
      <c r="OB12" s="41"/>
      <c r="OC12" s="41"/>
      <c r="OD12" s="41"/>
      <c r="OE12" s="41"/>
      <c r="OF12" s="41"/>
      <c r="OG12" s="41"/>
      <c r="OH12" s="41"/>
      <c r="OI12" s="41"/>
      <c r="OJ12" s="41"/>
      <c r="OK12" s="41"/>
      <c r="OL12" s="41"/>
      <c r="OM12" s="41"/>
      <c r="ON12" s="41"/>
      <c r="OO12" s="41"/>
      <c r="OP12" s="41"/>
      <c r="OQ12" s="41"/>
      <c r="OR12" s="41"/>
      <c r="OS12" s="41"/>
      <c r="OT12" s="41"/>
      <c r="OU12" s="41"/>
      <c r="OV12" s="41"/>
      <c r="OW12" s="41"/>
      <c r="OX12" s="41"/>
      <c r="OY12" s="41"/>
      <c r="OZ12" s="41"/>
      <c r="PA12" s="41"/>
      <c r="PB12" s="41"/>
      <c r="PC12" s="41"/>
      <c r="PD12" s="41"/>
      <c r="PE12" s="41"/>
      <c r="PF12" s="41"/>
      <c r="PG12" s="41"/>
      <c r="PH12" s="41"/>
      <c r="PI12" s="41"/>
      <c r="PJ12" s="41"/>
      <c r="PK12" s="41"/>
      <c r="PL12" s="41"/>
      <c r="PM12" s="41"/>
      <c r="PN12" s="41"/>
      <c r="PO12" s="41"/>
      <c r="PP12" s="41"/>
      <c r="PQ12" s="41"/>
      <c r="PR12" s="41"/>
      <c r="PS12" s="41"/>
      <c r="PT12" s="41"/>
      <c r="PU12" s="41"/>
      <c r="PV12" s="41"/>
      <c r="PW12" s="41"/>
      <c r="PX12" s="41"/>
      <c r="PY12" s="41"/>
      <c r="PZ12" s="41"/>
      <c r="QA12" s="41"/>
      <c r="QB12" s="41"/>
      <c r="QC12" s="41"/>
      <c r="QD12" s="41"/>
      <c r="QE12" s="41"/>
      <c r="QF12" s="41"/>
      <c r="QG12" s="41"/>
      <c r="QH12" s="41"/>
      <c r="QI12" s="41"/>
      <c r="QJ12" s="41"/>
      <c r="QK12" s="41"/>
      <c r="QL12" s="41"/>
      <c r="QM12" s="41"/>
      <c r="QN12" s="41"/>
      <c r="QO12" s="41"/>
      <c r="QP12" s="41"/>
      <c r="QQ12" s="41"/>
      <c r="QR12" s="41"/>
      <c r="QS12" s="41"/>
      <c r="QT12" s="41"/>
      <c r="QU12" s="41"/>
      <c r="QV12" s="41"/>
      <c r="QW12" s="41"/>
      <c r="QX12" s="41"/>
      <c r="QY12" s="41"/>
      <c r="QZ12" s="41"/>
      <c r="RA12" s="41"/>
      <c r="RB12" s="41"/>
      <c r="RC12" s="41"/>
      <c r="RD12" s="41"/>
      <c r="RE12" s="41"/>
      <c r="RF12" s="41"/>
      <c r="RG12" s="41"/>
      <c r="RH12" s="41"/>
      <c r="RI12" s="41"/>
      <c r="RJ12" s="41"/>
      <c r="RK12" s="41"/>
      <c r="RL12" s="41"/>
      <c r="RM12" s="41"/>
      <c r="RN12" s="41"/>
      <c r="RO12" s="41"/>
      <c r="RP12" s="41"/>
      <c r="RQ12" s="41"/>
      <c r="RR12" s="41"/>
      <c r="RS12" s="41"/>
      <c r="RT12" s="41"/>
      <c r="RU12" s="41"/>
      <c r="RV12" s="41"/>
      <c r="RW12" s="41"/>
      <c r="RX12" s="41"/>
      <c r="RY12" s="41"/>
      <c r="RZ12" s="41"/>
      <c r="SA12" s="41"/>
      <c r="SB12" s="41"/>
      <c r="SC12" s="41"/>
      <c r="SD12" s="41"/>
      <c r="SE12" s="41"/>
      <c r="SF12" s="41"/>
      <c r="SG12" s="41"/>
      <c r="SH12" s="41"/>
      <c r="SI12" s="41"/>
      <c r="SJ12" s="41"/>
      <c r="SK12" s="41"/>
      <c r="SL12" s="41"/>
      <c r="SM12" s="41"/>
      <c r="SN12" s="41"/>
      <c r="SO12" s="41"/>
      <c r="SP12" s="41"/>
      <c r="SQ12" s="41"/>
      <c r="SR12" s="41"/>
      <c r="SS12" s="41"/>
      <c r="ST12" s="41"/>
      <c r="SU12" s="41"/>
      <c r="SV12" s="41"/>
      <c r="SW12" s="41"/>
      <c r="SX12" s="41"/>
      <c r="SY12" s="41"/>
      <c r="SZ12" s="41"/>
      <c r="TA12" s="41"/>
      <c r="TB12" s="41"/>
      <c r="TC12" s="41"/>
      <c r="TD12" s="41"/>
      <c r="TE12" s="41"/>
      <c r="TF12" s="41"/>
      <c r="TG12" s="41"/>
      <c r="TH12" s="41"/>
      <c r="TI12" s="41"/>
      <c r="TJ12" s="41"/>
      <c r="TK12" s="41"/>
      <c r="TL12" s="41"/>
      <c r="TM12" s="41"/>
      <c r="TN12" s="41"/>
      <c r="TO12" s="41"/>
      <c r="TP12" s="41"/>
      <c r="TQ12" s="41"/>
      <c r="TR12" s="41"/>
      <c r="TS12" s="41"/>
      <c r="TT12" s="41"/>
      <c r="TU12" s="41"/>
      <c r="TV12" s="41"/>
      <c r="TW12" s="41"/>
      <c r="TX12" s="41"/>
      <c r="TY12" s="41"/>
      <c r="TZ12" s="41"/>
      <c r="UA12" s="41"/>
      <c r="UB12" s="41"/>
      <c r="UC12" s="41"/>
      <c r="UD12" s="41"/>
      <c r="UE12" s="41"/>
      <c r="UF12" s="41"/>
      <c r="UG12" s="41"/>
      <c r="UH12" s="41"/>
      <c r="UI12" s="41"/>
      <c r="UJ12" s="41"/>
      <c r="UK12" s="41"/>
      <c r="UL12" s="41"/>
      <c r="UM12" s="41"/>
      <c r="UN12" s="41"/>
      <c r="UO12" s="41"/>
      <c r="UP12" s="41"/>
      <c r="UQ12" s="41"/>
      <c r="UR12" s="41"/>
      <c r="US12" s="41"/>
      <c r="UT12" s="41"/>
      <c r="UU12" s="41"/>
      <c r="UV12" s="41"/>
      <c r="UW12" s="41"/>
      <c r="UX12" s="41"/>
      <c r="UY12" s="41"/>
      <c r="UZ12" s="41"/>
      <c r="VA12" s="41"/>
      <c r="VB12" s="41"/>
      <c r="VC12" s="41"/>
      <c r="VD12" s="41"/>
      <c r="VE12" s="41"/>
      <c r="VF12" s="41"/>
      <c r="VG12" s="41"/>
      <c r="VH12" s="41"/>
      <c r="VI12" s="41"/>
      <c r="VJ12" s="41"/>
      <c r="VK12" s="41"/>
      <c r="VL12" s="41"/>
      <c r="VM12" s="41"/>
      <c r="VN12" s="41"/>
      <c r="VO12" s="41"/>
      <c r="VP12" s="41"/>
      <c r="VQ12" s="41"/>
      <c r="VR12" s="41"/>
      <c r="VS12" s="41"/>
      <c r="VT12" s="41"/>
      <c r="VU12" s="41"/>
      <c r="VV12" s="41"/>
      <c r="VW12" s="41"/>
      <c r="VX12" s="41"/>
      <c r="VY12" s="41"/>
      <c r="VZ12" s="41"/>
      <c r="WA12" s="41"/>
      <c r="WB12" s="41"/>
      <c r="WC12" s="41"/>
      <c r="WD12" s="41"/>
      <c r="WE12" s="41"/>
      <c r="WF12" s="41"/>
      <c r="WG12" s="41"/>
      <c r="WH12" s="41"/>
      <c r="WI12" s="41"/>
      <c r="WJ12" s="41"/>
      <c r="WK12" s="41"/>
      <c r="WL12" s="41"/>
      <c r="WM12" s="41"/>
      <c r="WN12" s="41"/>
      <c r="WO12" s="41"/>
      <c r="WP12" s="41"/>
      <c r="WQ12" s="41"/>
      <c r="WR12" s="41"/>
      <c r="WS12" s="41"/>
      <c r="WT12" s="41"/>
      <c r="WU12" s="41"/>
      <c r="WV12" s="41"/>
      <c r="WW12" s="41"/>
      <c r="WX12" s="41"/>
      <c r="WY12" s="41"/>
      <c r="WZ12" s="41"/>
      <c r="XA12" s="41"/>
      <c r="XB12" s="41"/>
      <c r="XC12" s="41"/>
      <c r="XD12" s="41"/>
      <c r="XE12" s="41"/>
      <c r="XF12" s="41"/>
      <c r="XG12" s="41"/>
      <c r="XH12" s="41"/>
      <c r="XI12" s="41"/>
      <c r="XJ12" s="41"/>
      <c r="XK12" s="41"/>
      <c r="XL12" s="41"/>
      <c r="XM12" s="41"/>
      <c r="XN12" s="41"/>
      <c r="XO12" s="41"/>
      <c r="XP12" s="41"/>
      <c r="XQ12" s="41"/>
      <c r="XR12" s="41"/>
      <c r="XS12" s="41"/>
      <c r="XT12" s="41"/>
      <c r="XU12" s="41"/>
      <c r="XV12" s="41"/>
      <c r="XW12" s="41"/>
      <c r="XX12" s="41"/>
      <c r="XY12" s="41"/>
      <c r="XZ12" s="41"/>
      <c r="YA12" s="41"/>
      <c r="YB12" s="41"/>
      <c r="YC12" s="41"/>
      <c r="YD12" s="41"/>
      <c r="YE12" s="41"/>
      <c r="YF12" s="41"/>
      <c r="YG12" s="41"/>
      <c r="YH12" s="41"/>
      <c r="YI12" s="41"/>
      <c r="YJ12" s="41"/>
      <c r="YK12" s="41"/>
      <c r="YL12" s="41"/>
      <c r="YM12" s="41"/>
      <c r="YN12" s="41"/>
      <c r="YO12" s="41"/>
      <c r="YP12" s="41"/>
      <c r="YQ12" s="41"/>
      <c r="YR12" s="41"/>
      <c r="YS12" s="41"/>
      <c r="YT12" s="41"/>
      <c r="YU12" s="41"/>
      <c r="YV12" s="41"/>
      <c r="YW12" s="41"/>
      <c r="YX12" s="41"/>
      <c r="YY12" s="41"/>
      <c r="YZ12" s="41"/>
      <c r="ZA12" s="41"/>
      <c r="ZB12" s="41"/>
      <c r="ZC12" s="41"/>
      <c r="ZD12" s="41"/>
      <c r="ZE12" s="41"/>
      <c r="ZF12" s="41"/>
      <c r="ZG12" s="41"/>
      <c r="ZH12" s="41"/>
      <c r="ZI12" s="41"/>
      <c r="ZJ12" s="41"/>
      <c r="ZK12" s="41"/>
      <c r="ZL12" s="41"/>
      <c r="ZM12" s="41"/>
      <c r="ZN12" s="41"/>
      <c r="ZO12" s="41"/>
      <c r="ZP12" s="41"/>
      <c r="ZQ12" s="41"/>
      <c r="ZR12" s="41"/>
      <c r="ZS12" s="41"/>
      <c r="ZT12" s="41"/>
      <c r="ZU12" s="41"/>
      <c r="ZV12" s="41"/>
      <c r="ZW12" s="41"/>
      <c r="ZX12" s="41"/>
      <c r="ZY12" s="41"/>
      <c r="ZZ12" s="41"/>
      <c r="AAA12" s="41"/>
      <c r="AAB12" s="41"/>
      <c r="AAC12" s="41"/>
      <c r="AAD12" s="41"/>
      <c r="AAE12" s="41"/>
      <c r="AAF12" s="41"/>
      <c r="AAG12" s="41"/>
      <c r="AAH12" s="41"/>
      <c r="AAI12" s="41"/>
      <c r="AAJ12" s="41"/>
      <c r="AAK12" s="41"/>
      <c r="AAL12" s="41"/>
      <c r="AAM12" s="41"/>
      <c r="AAN12" s="41"/>
      <c r="AAO12" s="41"/>
      <c r="AAP12" s="41"/>
      <c r="AAQ12" s="41"/>
      <c r="AAR12" s="41"/>
      <c r="AAS12" s="41"/>
      <c r="AAT12" s="41"/>
      <c r="AAU12" s="41"/>
      <c r="AAV12" s="41"/>
      <c r="AAW12" s="41"/>
      <c r="AAX12" s="41"/>
      <c r="AAY12" s="41"/>
      <c r="AAZ12" s="41"/>
      <c r="ABA12" s="41"/>
      <c r="ABB12" s="41"/>
      <c r="ABC12" s="41"/>
      <c r="ABD12" s="41"/>
      <c r="ABE12" s="41"/>
      <c r="ABF12" s="41"/>
      <c r="ABG12" s="41"/>
      <c r="ABH12" s="41"/>
      <c r="ABI12" s="41"/>
      <c r="ABJ12" s="41"/>
      <c r="ABK12" s="41"/>
      <c r="ABL12" s="41"/>
      <c r="ABM12" s="41"/>
      <c r="ABN12" s="41"/>
      <c r="ABO12" s="41"/>
      <c r="ABP12" s="41"/>
      <c r="ABQ12" s="41"/>
      <c r="ABR12" s="41"/>
      <c r="ABS12" s="41"/>
      <c r="ABT12" s="41"/>
      <c r="ABU12" s="41"/>
      <c r="ABV12" s="41"/>
      <c r="ABW12" s="41"/>
      <c r="ABX12" s="41"/>
      <c r="ABY12" s="41"/>
      <c r="ABZ12" s="41"/>
      <c r="ACA12" s="41"/>
      <c r="ACB12" s="41"/>
      <c r="ACC12" s="41"/>
      <c r="ACD12" s="41"/>
      <c r="ACE12" s="41"/>
      <c r="ACF12" s="41"/>
      <c r="ACG12" s="41"/>
      <c r="ACH12" s="41"/>
      <c r="ACI12" s="41"/>
      <c r="ACJ12" s="41"/>
      <c r="ACK12" s="41"/>
      <c r="ACL12" s="41"/>
      <c r="ACM12" s="41"/>
      <c r="ACN12" s="41"/>
      <c r="ACO12" s="41"/>
      <c r="ACP12" s="41"/>
      <c r="ACQ12" s="41"/>
      <c r="ACR12" s="41"/>
      <c r="ACS12" s="41"/>
      <c r="ACT12" s="41"/>
      <c r="ACU12" s="41"/>
      <c r="ACV12" s="41"/>
      <c r="ACW12" s="41"/>
      <c r="ACX12" s="41"/>
      <c r="ACY12" s="41"/>
      <c r="ACZ12" s="41"/>
      <c r="ADA12" s="41"/>
      <c r="ADB12" s="41"/>
      <c r="ADC12" s="41"/>
      <c r="ADD12" s="41"/>
      <c r="ADE12" s="41"/>
      <c r="ADF12" s="41"/>
      <c r="ADG12" s="41"/>
      <c r="ADH12" s="41"/>
      <c r="ADI12" s="41"/>
      <c r="ADJ12" s="41"/>
      <c r="ADK12" s="41"/>
      <c r="ADL12" s="41"/>
      <c r="ADM12" s="41"/>
      <c r="ADN12" s="41"/>
      <c r="ADO12" s="41"/>
      <c r="ADP12" s="41"/>
      <c r="ADQ12" s="41"/>
      <c r="ADR12" s="41"/>
      <c r="ADS12" s="41"/>
      <c r="ADT12" s="41"/>
      <c r="ADU12" s="41"/>
      <c r="ADV12" s="41"/>
      <c r="ADW12" s="41"/>
      <c r="ADX12" s="41"/>
      <c r="ADY12" s="41"/>
      <c r="ADZ12" s="41"/>
      <c r="AEA12" s="41"/>
      <c r="AEB12" s="41"/>
      <c r="AEC12" s="41"/>
      <c r="AED12" s="41"/>
      <c r="AEE12" s="41"/>
      <c r="AEF12" s="41"/>
      <c r="AEG12" s="41"/>
      <c r="AEH12" s="41"/>
      <c r="AEI12" s="41"/>
      <c r="AEJ12" s="41"/>
      <c r="AEK12" s="41"/>
      <c r="AEL12" s="41"/>
      <c r="AEM12" s="41"/>
      <c r="AEN12" s="41"/>
      <c r="AEO12" s="41"/>
      <c r="AEP12" s="41"/>
      <c r="AEQ12" s="41"/>
      <c r="AER12" s="41"/>
      <c r="AES12" s="41"/>
      <c r="AET12" s="41"/>
      <c r="AEU12" s="41"/>
      <c r="AEV12" s="41"/>
      <c r="AEW12" s="41"/>
      <c r="AEX12" s="41"/>
      <c r="AEY12" s="41"/>
      <c r="AEZ12" s="41"/>
      <c r="AFA12" s="41"/>
      <c r="AFB12" s="41"/>
      <c r="AFC12" s="41"/>
      <c r="AFD12" s="41"/>
      <c r="AFE12" s="41"/>
      <c r="AFF12" s="41"/>
      <c r="AFG12" s="41"/>
      <c r="AFH12" s="41"/>
      <c r="AFI12" s="41"/>
      <c r="AFJ12" s="41"/>
      <c r="AFK12" s="41"/>
      <c r="AFL12" s="41"/>
      <c r="AFM12" s="41"/>
      <c r="AFN12" s="41"/>
      <c r="AFO12" s="41"/>
      <c r="AFP12" s="41"/>
      <c r="AFQ12" s="41"/>
      <c r="AFR12" s="41"/>
      <c r="AFS12" s="41"/>
      <c r="AFT12" s="41"/>
      <c r="AFU12" s="41"/>
      <c r="AFV12" s="41"/>
      <c r="AFW12" s="41"/>
      <c r="AFX12" s="41"/>
      <c r="AFY12" s="41"/>
      <c r="AFZ12" s="41"/>
      <c r="AGA12" s="41"/>
      <c r="AGB12" s="41"/>
      <c r="AGC12" s="41"/>
      <c r="AGD12" s="41"/>
      <c r="AGE12" s="41"/>
      <c r="AGF12" s="41"/>
      <c r="AGG12" s="41"/>
      <c r="AGH12" s="41"/>
      <c r="AGI12" s="41"/>
      <c r="AGJ12" s="41"/>
      <c r="AGK12" s="41"/>
      <c r="AGL12" s="41"/>
      <c r="AGM12" s="41"/>
      <c r="AGN12" s="41"/>
      <c r="AGO12" s="41"/>
      <c r="AGP12" s="41"/>
      <c r="AGQ12" s="41"/>
      <c r="AGR12" s="41"/>
      <c r="AGS12" s="41"/>
      <c r="AGT12" s="41"/>
      <c r="AGU12" s="41"/>
      <c r="AGV12" s="41"/>
      <c r="AGW12" s="41"/>
      <c r="AGX12" s="41"/>
      <c r="AGY12" s="41"/>
      <c r="AGZ12" s="41"/>
      <c r="AHA12" s="41"/>
      <c r="AHB12" s="41"/>
      <c r="AHC12" s="41"/>
      <c r="AHD12" s="41"/>
      <c r="AHE12" s="41"/>
      <c r="AHF12" s="41"/>
      <c r="AHG12" s="41"/>
      <c r="AHH12" s="41"/>
      <c r="AHI12" s="41"/>
      <c r="AHJ12" s="41"/>
      <c r="AHK12" s="41"/>
      <c r="AHL12" s="41"/>
      <c r="AHM12" s="41"/>
      <c r="AHN12" s="41"/>
      <c r="AHO12" s="41"/>
      <c r="AHP12" s="41"/>
      <c r="AHQ12" s="41"/>
      <c r="AHR12" s="41"/>
      <c r="AHS12" s="41"/>
      <c r="AHT12" s="41"/>
      <c r="AHU12" s="41"/>
      <c r="AHV12" s="41"/>
      <c r="AHW12" s="41"/>
      <c r="AHX12" s="41"/>
      <c r="AHY12" s="41"/>
      <c r="AHZ12" s="41"/>
      <c r="AIA12" s="41"/>
      <c r="AIB12" s="41"/>
      <c r="AIC12" s="41"/>
      <c r="AID12" s="41"/>
      <c r="AIE12" s="41"/>
      <c r="AIF12" s="41"/>
      <c r="AIG12" s="41"/>
      <c r="AIH12" s="41"/>
      <c r="AII12" s="41"/>
      <c r="AIJ12" s="41"/>
      <c r="AIK12" s="41"/>
      <c r="AIL12" s="41"/>
      <c r="AIM12" s="41"/>
      <c r="AIN12" s="41"/>
      <c r="AIO12" s="41"/>
      <c r="AIP12" s="41"/>
      <c r="AIQ12" s="41"/>
      <c r="AIR12" s="41"/>
      <c r="AIS12" s="41"/>
      <c r="AIT12" s="41"/>
      <c r="AIU12" s="41"/>
      <c r="AIV12" s="41"/>
      <c r="AIW12" s="41"/>
      <c r="AIX12" s="41"/>
      <c r="AIY12" s="41"/>
      <c r="AIZ12" s="41"/>
      <c r="AJA12" s="41"/>
      <c r="AJB12" s="41"/>
      <c r="AJC12" s="41"/>
      <c r="AJD12" s="41"/>
      <c r="AJE12" s="41"/>
      <c r="AJF12" s="41"/>
      <c r="AJG12" s="41"/>
      <c r="AJH12" s="41"/>
      <c r="AJI12" s="41"/>
      <c r="AJJ12" s="41"/>
      <c r="AJK12" s="41"/>
      <c r="AJL12" s="41"/>
      <c r="AJM12" s="41"/>
      <c r="AJN12" s="41"/>
      <c r="AJO12" s="41"/>
      <c r="AJP12" s="41"/>
      <c r="AJQ12" s="41"/>
      <c r="AJR12" s="41"/>
      <c r="AJS12" s="41"/>
      <c r="AJT12" s="41"/>
      <c r="AJU12" s="41"/>
      <c r="AJV12" s="41"/>
      <c r="AJW12" s="41"/>
      <c r="AJX12" s="41"/>
      <c r="AJY12" s="41"/>
      <c r="AJZ12" s="41"/>
      <c r="AKA12" s="41"/>
      <c r="AKB12" s="41"/>
      <c r="AKC12" s="41"/>
      <c r="AKD12" s="41"/>
      <c r="AKE12" s="41"/>
      <c r="AKF12" s="41"/>
      <c r="AKG12" s="41"/>
      <c r="AKH12" s="41"/>
      <c r="AKI12" s="41"/>
      <c r="AKJ12" s="41"/>
      <c r="AKK12" s="41"/>
      <c r="AKL12" s="41"/>
      <c r="AKM12" s="41"/>
      <c r="AKN12" s="41"/>
      <c r="AKO12" s="41"/>
      <c r="AKP12" s="41"/>
      <c r="AKQ12" s="41"/>
      <c r="AKR12" s="41"/>
      <c r="AKS12" s="41"/>
      <c r="AKT12" s="41"/>
      <c r="AKU12" s="41"/>
      <c r="AKV12" s="41"/>
      <c r="AKW12" s="41"/>
      <c r="AKX12" s="41"/>
      <c r="AKY12" s="41"/>
      <c r="AKZ12" s="41"/>
      <c r="ALA12" s="41"/>
      <c r="ALB12" s="41"/>
      <c r="ALC12" s="41"/>
      <c r="ALD12" s="41"/>
      <c r="ALE12" s="41"/>
      <c r="ALF12" s="41"/>
      <c r="ALG12" s="41"/>
      <c r="ALH12" s="41"/>
      <c r="ALI12" s="41"/>
      <c r="ALJ12" s="41"/>
      <c r="ALK12" s="41"/>
      <c r="ALL12" s="41"/>
      <c r="ALM12" s="41"/>
      <c r="ALN12" s="41"/>
      <c r="ALO12" s="41"/>
      <c r="ALP12" s="41"/>
      <c r="ALQ12" s="41"/>
      <c r="ALR12" s="41"/>
      <c r="ALS12" s="41"/>
      <c r="ALT12" s="41"/>
      <c r="ALU12" s="41"/>
      <c r="ALV12" s="41"/>
      <c r="ALW12" s="41"/>
      <c r="ALX12" s="41"/>
      <c r="ALY12" s="41"/>
      <c r="ALZ12" s="41"/>
      <c r="AMA12" s="41"/>
    </row>
    <row r="13" spans="1:1015" s="71" customFormat="1">
      <c r="A13" s="72"/>
      <c r="B13" s="122"/>
      <c r="C13" s="73"/>
      <c r="D13" s="74"/>
      <c r="E13" s="75"/>
      <c r="F13" s="172"/>
    </row>
    <row r="14" spans="1:1015" s="57" customFormat="1">
      <c r="A14" s="76"/>
      <c r="B14" s="77"/>
      <c r="C14" s="64"/>
      <c r="D14" s="65"/>
      <c r="E14" s="66"/>
      <c r="F14" s="78"/>
    </row>
    <row r="15" spans="1:1015" s="57" customFormat="1">
      <c r="A15" s="62"/>
      <c r="B15" s="77"/>
      <c r="C15" s="64"/>
      <c r="D15" s="65"/>
      <c r="E15" s="66"/>
      <c r="F15" s="78"/>
    </row>
    <row r="16" spans="1:1015" s="57" customFormat="1">
      <c r="A16" s="62"/>
      <c r="B16" s="77"/>
      <c r="C16" s="64"/>
      <c r="D16" s="65"/>
      <c r="E16" s="66"/>
      <c r="F16" s="78"/>
    </row>
    <row r="17" spans="1:6" s="57" customFormat="1">
      <c r="A17" s="79"/>
      <c r="B17" s="77"/>
      <c r="C17" s="80"/>
      <c r="D17" s="65"/>
      <c r="E17" s="78"/>
      <c r="F17" s="81"/>
    </row>
    <row r="18" spans="1:6" s="57" customFormat="1">
      <c r="A18" s="62"/>
      <c r="B18" s="63"/>
      <c r="C18" s="64"/>
      <c r="D18" s="65"/>
      <c r="E18" s="66"/>
      <c r="F18" s="78"/>
    </row>
    <row r="20" spans="1:6" ht="13.9">
      <c r="B20" s="283"/>
      <c r="C20" s="283"/>
      <c r="D20" s="283"/>
      <c r="F20" s="46"/>
    </row>
    <row r="22" spans="1:6" ht="13.9">
      <c r="B22" s="283"/>
      <c r="C22" s="283"/>
      <c r="D22" s="283"/>
      <c r="F22" s="46"/>
    </row>
  </sheetData>
  <protectedRanges>
    <protectedRange sqref="E13" name="Raspon1_1_1_7_1_1_1_2_1_1_25_1_21_7_2_13_12_6_54_4_19_23_10_3_10_6_13_2_3_3_4_6_13"/>
  </protectedRanges>
  <mergeCells count="5">
    <mergeCell ref="B6:C6"/>
    <mergeCell ref="B20:D20"/>
    <mergeCell ref="B22:D22"/>
    <mergeCell ref="A4:E4"/>
    <mergeCell ref="A3:E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5c3d8ea1-31d6-40da-856a-ae7869ea61fe" origin="userSelected">
  <element uid="937e288e-3614-44b9-bb31-237331b81634" value=""/>
</sisl>
</file>

<file path=customXml/itemProps1.xml><?xml version="1.0" encoding="utf-8"?>
<ds:datastoreItem xmlns:ds="http://schemas.openxmlformats.org/officeDocument/2006/customXml" ds:itemID="{4B3AF68E-1853-4190-86F4-53403F68D27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4</vt:i4>
      </vt:variant>
      <vt:variant>
        <vt:lpstr>Imenovani rasponi</vt:lpstr>
      </vt:variant>
      <vt:variant>
        <vt:i4>4</vt:i4>
      </vt:variant>
    </vt:vector>
  </HeadingPairs>
  <TitlesOfParts>
    <vt:vector size="8" baseType="lpstr">
      <vt:lpstr>naslovnica</vt:lpstr>
      <vt:lpstr>OPĆI UVJETI</vt:lpstr>
      <vt:lpstr>Građevinski rad.</vt:lpstr>
      <vt:lpstr>Rekapitulacija</vt:lpstr>
      <vt:lpstr>'Građevinski rad.'!Ispis_naslova</vt:lpstr>
      <vt:lpstr>'Građevinski rad.'!Podrucje_ispisa</vt:lpstr>
      <vt:lpstr>naslovnica!Podrucje_ispisa</vt:lpstr>
      <vt:lpstr>Rekapitulacija!Podrucje_ispisa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Miljenko Gessner</dc:creator>
  <cp:lastModifiedBy>Željka Strelar</cp:lastModifiedBy>
  <cp:revision>0</cp:revision>
  <cp:lastPrinted>2025-05-21T10:39:23Z</cp:lastPrinted>
  <dcterms:created xsi:type="dcterms:W3CDTF">1997-09-20T21:59:30Z</dcterms:created>
  <dcterms:modified xsi:type="dcterms:W3CDTF">2026-04-22T07:00:07Z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K4N3N4ZP7ZMV-8-22024</vt:lpwstr>
  </property>
  <property fmtid="{D5CDD505-2E9C-101B-9397-08002B2CF9AE}" pid="3" name="_dlc_DocIdItemGuid">
    <vt:lpwstr>88ebd8b3-1fdd-436d-bb19-15f9301e94f1</vt:lpwstr>
  </property>
  <property fmtid="{D5CDD505-2E9C-101B-9397-08002B2CF9AE}" pid="4" name="_dlc_DocIdPersistId">
    <vt:lpwstr>1</vt:lpwstr>
  </property>
  <property fmtid="{D5CDD505-2E9C-101B-9397-08002B2CF9AE}" pid="5" name="_dlc_DocIdUrl">
    <vt:lpwstr>http://dmstore01.nndmz.dmz/_layouts/DocIdRedir.aspx?ID=K4N3N4ZP7ZMV-8-22024, K4N3N4ZP7ZMV-8-22024</vt:lpwstr>
  </property>
  <property fmtid="{D5CDD505-2E9C-101B-9397-08002B2CF9AE}" pid="6" name="docIndexRef">
    <vt:lpwstr>2c397f93-ecf1-4f6f-b466-fbe17f4f1da4</vt:lpwstr>
  </property>
  <property fmtid="{D5CDD505-2E9C-101B-9397-08002B2CF9AE}" pid="7" name="bjSaver">
    <vt:lpwstr>uMnI01pdKYIbijK30R4WJNzLa4uzFq+O</vt:lpwstr>
  </property>
  <property fmtid="{D5CDD505-2E9C-101B-9397-08002B2CF9AE}" pid="8" name="bjDocumentLabelXML">
    <vt:lpwstr>&lt;?xml version="1.0" encoding="us-ascii"?&gt;&lt;sisl xmlns:xsd="http://www.w3.org/2001/XMLSchema" xmlns:xsi="http://www.w3.org/2001/XMLSchema-instance" sislVersion="0" policy="5c3d8ea1-31d6-40da-856a-ae7869ea61fe" origin="userSelected" xmlns="http://www.boldonj</vt:lpwstr>
  </property>
  <property fmtid="{D5CDD505-2E9C-101B-9397-08002B2CF9AE}" pid="9" name="bjDocumentLabelXML-0">
    <vt:lpwstr>ames.com/2008/01/sie/internal/label"&gt;&lt;element uid="937e288e-3614-44b9-bb31-237331b81634" value="" /&gt;&lt;/sisl&gt;</vt:lpwstr>
  </property>
  <property fmtid="{D5CDD505-2E9C-101B-9397-08002B2CF9AE}" pid="10" name="bjDocumentSecurityLabel">
    <vt:lpwstr>NEKLASIFICIRANO</vt:lpwstr>
  </property>
</Properties>
</file>